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1"/>
  </bookViews>
  <sheets>
    <sheet name="Feuil1" sheetId="1" r:id="rId1"/>
    <sheet name="station" sheetId="2" r:id="rId2"/>
    <sheet name="code op" sheetId="3" r:id="rId3"/>
    <sheet name="Feuil2" sheetId="4" r:id="rId4"/>
    <sheet name="Feuil3" sheetId="5" r:id="rId5"/>
  </sheets>
  <definedNames>
    <definedName name="_xlnm.Print_Titles" localSheetId="2">'code op'!$1:$3</definedName>
    <definedName name="_xlnm.Print_Titles" localSheetId="0">'Feuil1'!$1:$3</definedName>
    <definedName name="_xlnm.Print_Titles" localSheetId="1">'station'!$1:$3</definedName>
  </definedNames>
  <calcPr fullCalcOnLoad="1"/>
</workbook>
</file>

<file path=xl/sharedStrings.xml><?xml version="1.0" encoding="utf-8"?>
<sst xmlns="http://schemas.openxmlformats.org/spreadsheetml/2006/main" count="1827" uniqueCount="328">
  <si>
    <t>Code d'opération</t>
  </si>
  <si>
    <t>heure</t>
  </si>
  <si>
    <t>fin</t>
  </si>
  <si>
    <t>date</t>
  </si>
  <si>
    <t>CTD 006</t>
  </si>
  <si>
    <t>ROGO 002</t>
  </si>
  <si>
    <t>GONI 003</t>
  </si>
  <si>
    <t>CTD 008</t>
  </si>
  <si>
    <t>MOOR 001</t>
  </si>
  <si>
    <t>CTD 009</t>
  </si>
  <si>
    <t>PUFE 002</t>
  </si>
  <si>
    <t>ROGO 003</t>
  </si>
  <si>
    <t>CTD 010</t>
  </si>
  <si>
    <t>ZOONET 002</t>
  </si>
  <si>
    <t>GONI 004</t>
  </si>
  <si>
    <t>PVM 001</t>
  </si>
  <si>
    <t>CTD 011</t>
  </si>
  <si>
    <t>HOPU 002</t>
  </si>
  <si>
    <t>PIS 001</t>
  </si>
  <si>
    <t>CTD 012</t>
  </si>
  <si>
    <t>GONI 005</t>
  </si>
  <si>
    <t>CTD 024</t>
  </si>
  <si>
    <t>CTD 023</t>
  </si>
  <si>
    <t>PVM 004</t>
  </si>
  <si>
    <t>ZOONET 005</t>
  </si>
  <si>
    <t>CTD 022</t>
  </si>
  <si>
    <t>GONI 008</t>
  </si>
  <si>
    <t>CTD 021</t>
  </si>
  <si>
    <t>CTD 020</t>
  </si>
  <si>
    <t>CTD 019</t>
  </si>
  <si>
    <t>PVM 003</t>
  </si>
  <si>
    <t>GONI 007</t>
  </si>
  <si>
    <t>ZOONET 004</t>
  </si>
  <si>
    <t>CTD 018</t>
  </si>
  <si>
    <t>CTD 017</t>
  </si>
  <si>
    <t>GONI 006</t>
  </si>
  <si>
    <t>CTD 016</t>
  </si>
  <si>
    <t>PVM 002</t>
  </si>
  <si>
    <t>ZOONET 003</t>
  </si>
  <si>
    <t>CTD 015</t>
  </si>
  <si>
    <t>CTD 014</t>
  </si>
  <si>
    <t>CTD 013</t>
  </si>
  <si>
    <t>GONI 011</t>
  </si>
  <si>
    <t>CTD 032</t>
  </si>
  <si>
    <t>CTD 031</t>
  </si>
  <si>
    <t>CTD 030</t>
  </si>
  <si>
    <t>CTD 029</t>
  </si>
  <si>
    <t>ZOONET 008</t>
  </si>
  <si>
    <t>PVM 007</t>
  </si>
  <si>
    <t>CTD 028</t>
  </si>
  <si>
    <t>CTD 027</t>
  </si>
  <si>
    <t>ZOONET 007</t>
  </si>
  <si>
    <t>PVM 006</t>
  </si>
  <si>
    <t>CTD 026</t>
  </si>
  <si>
    <t>CTD 025</t>
  </si>
  <si>
    <t>MUCO 001</t>
  </si>
  <si>
    <t>PVM 005</t>
  </si>
  <si>
    <t>ZOONET 006</t>
  </si>
  <si>
    <t>GONI 009</t>
  </si>
  <si>
    <t>CTD 037</t>
  </si>
  <si>
    <t>CTD 036</t>
  </si>
  <si>
    <t>CTD 035</t>
  </si>
  <si>
    <t>PVM 008</t>
  </si>
  <si>
    <t>ZOONET 010</t>
  </si>
  <si>
    <t>CTD 034</t>
  </si>
  <si>
    <t>ZOONET 009</t>
  </si>
  <si>
    <t>CTD 033</t>
  </si>
  <si>
    <t>GONI 010</t>
  </si>
  <si>
    <t>latitude</t>
  </si>
  <si>
    <t>longitude</t>
  </si>
  <si>
    <t>début</t>
  </si>
  <si>
    <t>Station</t>
  </si>
  <si>
    <t>A03</t>
  </si>
  <si>
    <t>A11</t>
  </si>
  <si>
    <t>A10</t>
  </si>
  <si>
    <t>A09</t>
  </si>
  <si>
    <t>A08</t>
  </si>
  <si>
    <t>A07</t>
  </si>
  <si>
    <t>A06</t>
  </si>
  <si>
    <t>A05</t>
  </si>
  <si>
    <t>A04</t>
  </si>
  <si>
    <t>A02</t>
  </si>
  <si>
    <t>A01</t>
  </si>
  <si>
    <t>GONI 013</t>
  </si>
  <si>
    <t>GONI 014</t>
  </si>
  <si>
    <t>ZOONET 013</t>
  </si>
  <si>
    <t>CTD 043</t>
  </si>
  <si>
    <t>CTD 044</t>
  </si>
  <si>
    <t>CTD 045</t>
  </si>
  <si>
    <t>CTD 046</t>
  </si>
  <si>
    <t>ROGO 005</t>
  </si>
  <si>
    <t>CTD 047</t>
  </si>
  <si>
    <t>ZOONET 014</t>
  </si>
  <si>
    <t>CTD 048</t>
  </si>
  <si>
    <t>CTD 049</t>
  </si>
  <si>
    <t>MUCO 002 (1)</t>
  </si>
  <si>
    <t>MUCO 002 (2)</t>
  </si>
  <si>
    <t>ZOONET 015</t>
  </si>
  <si>
    <t>C11</t>
  </si>
  <si>
    <t>ZOONET 016 a</t>
  </si>
  <si>
    <t>ZOONET 016 b</t>
  </si>
  <si>
    <t>ZOONET 016 c</t>
  </si>
  <si>
    <t>CTD 050</t>
  </si>
  <si>
    <t>GONI 015</t>
  </si>
  <si>
    <t>CTD 051</t>
  </si>
  <si>
    <t>HOPU 003</t>
  </si>
  <si>
    <t>CTD 052</t>
  </si>
  <si>
    <t>CTD 053</t>
  </si>
  <si>
    <t>CTD 054</t>
  </si>
  <si>
    <t>GONI 016</t>
  </si>
  <si>
    <t>CTD 055</t>
  </si>
  <si>
    <t>CTD 056</t>
  </si>
  <si>
    <t>ZOONET 017 a</t>
  </si>
  <si>
    <t>ZOONET 017 b</t>
  </si>
  <si>
    <t>PVM 012</t>
  </si>
  <si>
    <t>GONI 017</t>
  </si>
  <si>
    <t>CTD 059</t>
  </si>
  <si>
    <t>ZOONET 018</t>
  </si>
  <si>
    <t>B11</t>
  </si>
  <si>
    <t>B10</t>
  </si>
  <si>
    <t>B09</t>
  </si>
  <si>
    <t>PVM 013</t>
  </si>
  <si>
    <t>B08</t>
  </si>
  <si>
    <t>CTD 057</t>
  </si>
  <si>
    <t>B07</t>
  </si>
  <si>
    <t>CTD 038</t>
  </si>
  <si>
    <t>CTD 039</t>
  </si>
  <si>
    <t>PIS 002</t>
  </si>
  <si>
    <t>CTD 040</t>
  </si>
  <si>
    <t>ZOONET 011</t>
  </si>
  <si>
    <t>CTD 041</t>
  </si>
  <si>
    <t>CTD 042</t>
  </si>
  <si>
    <t>GONI 012</t>
  </si>
  <si>
    <t>PVM 010</t>
  </si>
  <si>
    <t>ZOONET 012</t>
  </si>
  <si>
    <t>MOOR 002</t>
  </si>
  <si>
    <t>GONI 018</t>
  </si>
  <si>
    <t>CTD 060</t>
  </si>
  <si>
    <t>HOPU 004</t>
  </si>
  <si>
    <t>PIS 004</t>
  </si>
  <si>
    <t>CTD 061</t>
  </si>
  <si>
    <t>GONI 019</t>
  </si>
  <si>
    <t>CTD 062</t>
  </si>
  <si>
    <t>MUCO 003</t>
  </si>
  <si>
    <t>PVM 014</t>
  </si>
  <si>
    <t>GONI 020</t>
  </si>
  <si>
    <t>CTD 063</t>
  </si>
  <si>
    <t>ZOONET 019 a</t>
  </si>
  <si>
    <t>ZOONET 019 b</t>
  </si>
  <si>
    <t>CTD 064</t>
  </si>
  <si>
    <t>CTD 065</t>
  </si>
  <si>
    <t>CTD 066</t>
  </si>
  <si>
    <t>GONI 021</t>
  </si>
  <si>
    <t>ZOONET 020 a</t>
  </si>
  <si>
    <t>ZOONET 020 b</t>
  </si>
  <si>
    <t>B06</t>
  </si>
  <si>
    <t>B05</t>
  </si>
  <si>
    <t>B04</t>
  </si>
  <si>
    <t>B03</t>
  </si>
  <si>
    <t>PVM 015</t>
  </si>
  <si>
    <t>CTD 067</t>
  </si>
  <si>
    <t>CTD 068</t>
  </si>
  <si>
    <t>GONI 022</t>
  </si>
  <si>
    <t>CTD 069</t>
  </si>
  <si>
    <t>ZOONET 021 a</t>
  </si>
  <si>
    <t>ZOONET 021 b</t>
  </si>
  <si>
    <t>CTD 070</t>
  </si>
  <si>
    <t>PVM 016</t>
  </si>
  <si>
    <t>CTD 007</t>
  </si>
  <si>
    <t>HOPU 005</t>
  </si>
  <si>
    <t>PUFE 001</t>
  </si>
  <si>
    <t>B02</t>
  </si>
  <si>
    <t>B01</t>
  </si>
  <si>
    <t>ZOONET 001 a</t>
  </si>
  <si>
    <t>ZOONET 001 b</t>
  </si>
  <si>
    <t>ZOONET 001 c</t>
  </si>
  <si>
    <t>CTD 058</t>
  </si>
  <si>
    <t>PVM 009</t>
  </si>
  <si>
    <t>PVM 011</t>
  </si>
  <si>
    <t>CTD 071</t>
  </si>
  <si>
    <t>MUCO 004</t>
  </si>
  <si>
    <t>CTD 072</t>
  </si>
  <si>
    <t>ROGO 07</t>
  </si>
  <si>
    <t>ROGO 06</t>
  </si>
  <si>
    <t>CTD 073</t>
  </si>
  <si>
    <t>CTD 074</t>
  </si>
  <si>
    <t>CTD 075</t>
  </si>
  <si>
    <t>GONI 023</t>
  </si>
  <si>
    <t>CTD 076</t>
  </si>
  <si>
    <t>CTD 077</t>
  </si>
  <si>
    <t>PUFE 004</t>
  </si>
  <si>
    <t>CTD 078</t>
  </si>
  <si>
    <t>HOPU 006</t>
  </si>
  <si>
    <t>CTD 079</t>
  </si>
  <si>
    <t>CTD 080</t>
  </si>
  <si>
    <t>CTD 081</t>
  </si>
  <si>
    <t>ZOONET 024 a</t>
  </si>
  <si>
    <t>ZOONET 024 b</t>
  </si>
  <si>
    <t>CTD 082</t>
  </si>
  <si>
    <t>CTD 083</t>
  </si>
  <si>
    <t>CTD 084</t>
  </si>
  <si>
    <t>HOPU 007</t>
  </si>
  <si>
    <t>CTD 085</t>
  </si>
  <si>
    <t>CTD 086</t>
  </si>
  <si>
    <t>GONI 025</t>
  </si>
  <si>
    <t>PVM 017</t>
  </si>
  <si>
    <t>ZOONET 025</t>
  </si>
  <si>
    <t>CTD 087</t>
  </si>
  <si>
    <t>CTD 088</t>
  </si>
  <si>
    <t>CTD 089</t>
  </si>
  <si>
    <t>GONI 026</t>
  </si>
  <si>
    <t>PVM 018</t>
  </si>
  <si>
    <t>ZOONET 026 a</t>
  </si>
  <si>
    <t>ZOONET 026 b</t>
  </si>
  <si>
    <t>CTD 090</t>
  </si>
  <si>
    <t>CTD 091</t>
  </si>
  <si>
    <t>PIS 005</t>
  </si>
  <si>
    <t>PUV 001</t>
  </si>
  <si>
    <t>CTD 092</t>
  </si>
  <si>
    <t>GONI 027</t>
  </si>
  <si>
    <t>MUCO 005</t>
  </si>
  <si>
    <t>HOPU 008</t>
  </si>
  <si>
    <t>CTD 093</t>
  </si>
  <si>
    <t>ZOONET 027</t>
  </si>
  <si>
    <t>GONI 028</t>
  </si>
  <si>
    <t>PVM 019</t>
  </si>
  <si>
    <t>CTD 094</t>
  </si>
  <si>
    <t>CTD 095</t>
  </si>
  <si>
    <t>CTD 096</t>
  </si>
  <si>
    <t>CTD 097</t>
  </si>
  <si>
    <t>CTD 098</t>
  </si>
  <si>
    <t>GONI 029</t>
  </si>
  <si>
    <t>PVM 020</t>
  </si>
  <si>
    <t>CTD 099</t>
  </si>
  <si>
    <t>PVM 021</t>
  </si>
  <si>
    <t>CTD 100</t>
  </si>
  <si>
    <t>GONI 030</t>
  </si>
  <si>
    <t>CTD 101</t>
  </si>
  <si>
    <t>MUCO 006</t>
  </si>
  <si>
    <t>CTD 102</t>
  </si>
  <si>
    <t>ZOONET 029 bongo</t>
  </si>
  <si>
    <t>ZOONET 029 simple</t>
  </si>
  <si>
    <t>CTD 103</t>
  </si>
  <si>
    <t>HOPU 009</t>
  </si>
  <si>
    <t>CTD 104</t>
  </si>
  <si>
    <t>PIS 006</t>
  </si>
  <si>
    <t>CTD 105</t>
  </si>
  <si>
    <t>CTD 106</t>
  </si>
  <si>
    <t>ZOONET 030 simple</t>
  </si>
  <si>
    <t>KERFIX</t>
  </si>
  <si>
    <t>PVM 022</t>
  </si>
  <si>
    <t>CTD 108</t>
  </si>
  <si>
    <t>GONI 031</t>
  </si>
  <si>
    <t>CTD 109</t>
  </si>
  <si>
    <t>PVM 023</t>
  </si>
  <si>
    <t>MUCO 007</t>
  </si>
  <si>
    <t>CTD 110</t>
  </si>
  <si>
    <t>GONI 032</t>
  </si>
  <si>
    <t>CTD 111</t>
  </si>
  <si>
    <t>ROGO 008 ( 30m )</t>
  </si>
  <si>
    <t>ROGO 008 ( 400m )</t>
  </si>
  <si>
    <t>CTD 112</t>
  </si>
  <si>
    <t>GONI 033</t>
  </si>
  <si>
    <t>CTD 113</t>
  </si>
  <si>
    <t>PUFE 005</t>
  </si>
  <si>
    <t>CTD 114</t>
  </si>
  <si>
    <t>CTD 115</t>
  </si>
  <si>
    <t>PVM 024</t>
  </si>
  <si>
    <t>ZOONET 032 a</t>
  </si>
  <si>
    <t>ZOONET 032 b</t>
  </si>
  <si>
    <t>CTD 116</t>
  </si>
  <si>
    <t>MUCO 008</t>
  </si>
  <si>
    <t>CTD 118</t>
  </si>
  <si>
    <t>CTD 117</t>
  </si>
  <si>
    <t>CTD 119</t>
  </si>
  <si>
    <t>CTD 120</t>
  </si>
  <si>
    <t>PVM 025</t>
  </si>
  <si>
    <t>CTD 121</t>
  </si>
  <si>
    <t>CTD 122</t>
  </si>
  <si>
    <t>CTD 123</t>
  </si>
  <si>
    <t>ZOONET 034</t>
  </si>
  <si>
    <t>CTD 124</t>
  </si>
  <si>
    <t>CTD 125</t>
  </si>
  <si>
    <t>CTD 126</t>
  </si>
  <si>
    <t>PUV 002</t>
  </si>
  <si>
    <t>C10</t>
  </si>
  <si>
    <t>C09</t>
  </si>
  <si>
    <t>C08</t>
  </si>
  <si>
    <t>C07</t>
  </si>
  <si>
    <t>C06</t>
  </si>
  <si>
    <t>C05</t>
  </si>
  <si>
    <t>C04</t>
  </si>
  <si>
    <t>C03</t>
  </si>
  <si>
    <t>C02</t>
  </si>
  <si>
    <t>C01</t>
  </si>
  <si>
    <t>MOOR 003  floating traps</t>
  </si>
  <si>
    <t>MOOR 004 floating traps</t>
  </si>
  <si>
    <t>MOOR 005 ADCP 1 mooring</t>
  </si>
  <si>
    <t>MOOR  006 ADCP2 mooring</t>
  </si>
  <si>
    <t>MOOR 007 floating traps</t>
  </si>
  <si>
    <t>MOOR 008 floating traps</t>
  </si>
  <si>
    <t>PIS 003</t>
  </si>
  <si>
    <t>ROGO 004 (1)</t>
  </si>
  <si>
    <t>ROGO 004 (2)</t>
  </si>
  <si>
    <t>ZOONET 028</t>
  </si>
  <si>
    <t>ZOONET 030 bongo</t>
  </si>
  <si>
    <t>ZOONET 031 bongo 1</t>
  </si>
  <si>
    <t>ZOONET 031 bongo 2</t>
  </si>
  <si>
    <t>ZOONET 031 simple</t>
  </si>
  <si>
    <t>ZOONET 033 a</t>
  </si>
  <si>
    <t>ZOONET 033 b</t>
  </si>
  <si>
    <t>ZOONET 035</t>
  </si>
  <si>
    <t>MOOR 004 trap recovery</t>
  </si>
  <si>
    <t>MOOR 007 trap recovery</t>
  </si>
  <si>
    <t>MOOR 008 trap recovery</t>
  </si>
  <si>
    <t>heures locales (TU+5)</t>
  </si>
  <si>
    <t>remarques</t>
  </si>
  <si>
    <t>production</t>
  </si>
  <si>
    <t>stock</t>
  </si>
  <si>
    <t>stock+OISO</t>
  </si>
  <si>
    <t>durées d'opérations</t>
  </si>
  <si>
    <t>TOTAL</t>
  </si>
  <si>
    <t>CTD 107</t>
  </si>
  <si>
    <t>PUFE 003</t>
  </si>
  <si>
    <t>GONI 034</t>
  </si>
  <si>
    <t>ZOONET 022</t>
  </si>
  <si>
    <t>ZOONET 023 a</t>
  </si>
  <si>
    <t>ZOONET 023 b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</si>
</sst>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&quot;°&quot;"/>
    <numFmt numFmtId="181" formatCode="00.00&quot;'&quot;"/>
    <numFmt numFmtId="182" formatCode="00.00&quot;' S&quot;"/>
    <numFmt numFmtId="183" formatCode="00.00&quot;' E&quot;"/>
    <numFmt numFmtId="184" formatCode="&quot;Vrai&quot;;&quot;Vrai&quot;;&quot;Faux&quot;"/>
    <numFmt numFmtId="185" formatCode="&quot;Actif&quot;;&quot;Actif&quot;;&quot;Inactif&quot;"/>
    <numFmt numFmtId="186" formatCode="[h]:mm:ss;@"/>
    <numFmt numFmtId="187" formatCode="0.00&quot; j&quot;"/>
  </numFmts>
  <fonts count="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 horizontal="right"/>
    </xf>
    <xf numFmtId="182" fontId="0" fillId="0" borderId="0" xfId="0" applyNumberFormat="1" applyAlignment="1">
      <alignment horizontal="left"/>
    </xf>
    <xf numFmtId="183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7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180" fontId="1" fillId="0" borderId="2" xfId="0" applyNumberFormat="1" applyFont="1" applyBorder="1" applyAlignment="1">
      <alignment horizontal="right" vertical="center"/>
    </xf>
    <xf numFmtId="182" fontId="1" fillId="0" borderId="2" xfId="0" applyNumberFormat="1" applyFont="1" applyBorder="1" applyAlignment="1">
      <alignment horizontal="left" vertical="center"/>
    </xf>
    <xf numFmtId="183" fontId="1" fillId="0" borderId="2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left" vertical="center"/>
    </xf>
    <xf numFmtId="183" fontId="0" fillId="0" borderId="6" xfId="0" applyNumberFormat="1" applyBorder="1" applyAlignment="1">
      <alignment horizontal="left" vertical="center"/>
    </xf>
    <xf numFmtId="20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180" fontId="0" fillId="2" borderId="4" xfId="0" applyNumberFormat="1" applyFill="1" applyBorder="1" applyAlignment="1">
      <alignment horizontal="right" vertical="center"/>
    </xf>
    <xf numFmtId="182" fontId="0" fillId="2" borderId="5" xfId="0" applyNumberFormat="1" applyFill="1" applyBorder="1" applyAlignment="1">
      <alignment horizontal="left" vertical="center"/>
    </xf>
    <xf numFmtId="183" fontId="0" fillId="2" borderId="6" xfId="0" applyNumberFormat="1" applyFill="1" applyBorder="1" applyAlignment="1">
      <alignment horizontal="left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3" fontId="0" fillId="2" borderId="6" xfId="0" applyNumberFormat="1" applyFill="1" applyBorder="1" applyAlignment="1" quotePrefix="1">
      <alignment horizontal="left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180" fontId="0" fillId="0" borderId="4" xfId="0" applyNumberFormat="1" applyFill="1" applyBorder="1" applyAlignment="1">
      <alignment horizontal="right" vertical="center"/>
    </xf>
    <xf numFmtId="182" fontId="0" fillId="0" borderId="5" xfId="0" applyNumberFormat="1" applyFill="1" applyBorder="1" applyAlignment="1">
      <alignment horizontal="left" vertical="center"/>
    </xf>
    <xf numFmtId="183" fontId="0" fillId="0" borderId="6" xfId="0" applyNumberFormat="1" applyFill="1" applyBorder="1" applyAlignment="1">
      <alignment horizontal="left" vertical="center"/>
    </xf>
    <xf numFmtId="20" fontId="0" fillId="0" borderId="1" xfId="0" applyNumberForma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80" fontId="1" fillId="3" borderId="9" xfId="0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80" fontId="1" fillId="3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180" fontId="1" fillId="3" borderId="4" xfId="0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8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/>
    </xf>
    <xf numFmtId="183" fontId="0" fillId="0" borderId="6" xfId="0" applyNumberFormat="1" applyFill="1" applyBorder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971550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971550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971550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showGridLines="0" zoomScale="75" zoomScaleNormal="75" workbookViewId="0" topLeftCell="A1">
      <selection activeCell="A1" sqref="A1:IV16384"/>
    </sheetView>
  </sheetViews>
  <sheetFormatPr defaultColWidth="11.421875" defaultRowHeight="12.75"/>
  <cols>
    <col min="1" max="1" width="24.421875" style="6" bestFit="1" customWidth="1"/>
    <col min="2" max="2" width="14.8515625" style="0" customWidth="1"/>
    <col min="3" max="4" width="10.7109375" style="0" customWidth="1"/>
    <col min="5" max="5" width="6.28125" style="2" customWidth="1"/>
    <col min="6" max="6" width="7.8515625" style="3" customWidth="1"/>
    <col min="7" max="7" width="6.28125" style="2" customWidth="1"/>
    <col min="8" max="8" width="7.8515625" style="4" customWidth="1"/>
    <col min="9" max="10" width="10.7109375" style="0" customWidth="1"/>
    <col min="11" max="11" width="6.28125" style="2" customWidth="1"/>
    <col min="12" max="12" width="7.8515625" style="3" customWidth="1"/>
    <col min="13" max="13" width="6.28125" style="2" customWidth="1"/>
    <col min="14" max="14" width="7.8515625" style="4" customWidth="1"/>
    <col min="15" max="15" width="11.421875" style="6" customWidth="1"/>
    <col min="16" max="16" width="15.28125" style="0" bestFit="1" customWidth="1"/>
  </cols>
  <sheetData>
    <row r="1" spans="1:16" ht="42.75" customHeight="1">
      <c r="A1" s="11"/>
      <c r="B1" s="11"/>
      <c r="C1" s="12" t="s">
        <v>315</v>
      </c>
      <c r="D1" s="13"/>
      <c r="E1" s="14"/>
      <c r="F1" s="15"/>
      <c r="G1" s="14"/>
      <c r="H1" s="16"/>
      <c r="I1" s="8"/>
      <c r="J1" s="8"/>
      <c r="K1" s="14"/>
      <c r="L1" s="15"/>
      <c r="M1" s="14"/>
      <c r="N1" s="16"/>
      <c r="O1" s="17"/>
      <c r="P1" s="13"/>
    </row>
    <row r="2" spans="1:16" ht="18" customHeight="1">
      <c r="A2" s="11"/>
      <c r="B2" s="11"/>
      <c r="C2" s="52" t="s">
        <v>70</v>
      </c>
      <c r="D2" s="53"/>
      <c r="E2" s="53"/>
      <c r="F2" s="53"/>
      <c r="G2" s="53"/>
      <c r="H2" s="54"/>
      <c r="I2" s="52" t="s">
        <v>2</v>
      </c>
      <c r="J2" s="53"/>
      <c r="K2" s="53"/>
      <c r="L2" s="53"/>
      <c r="M2" s="53"/>
      <c r="N2" s="54"/>
      <c r="O2" s="47" t="s">
        <v>316</v>
      </c>
      <c r="P2" s="49" t="s">
        <v>320</v>
      </c>
    </row>
    <row r="3" spans="1:16" ht="18" customHeight="1">
      <c r="A3" s="18" t="s">
        <v>0</v>
      </c>
      <c r="B3" s="18" t="s">
        <v>71</v>
      </c>
      <c r="C3" s="19" t="s">
        <v>3</v>
      </c>
      <c r="D3" s="19" t="s">
        <v>1</v>
      </c>
      <c r="E3" s="52" t="s">
        <v>68</v>
      </c>
      <c r="F3" s="55"/>
      <c r="G3" s="56" t="s">
        <v>69</v>
      </c>
      <c r="H3" s="57"/>
      <c r="I3" s="18" t="s">
        <v>3</v>
      </c>
      <c r="J3" s="20" t="s">
        <v>1</v>
      </c>
      <c r="K3" s="52" t="s">
        <v>68</v>
      </c>
      <c r="L3" s="55"/>
      <c r="M3" s="50" t="s">
        <v>69</v>
      </c>
      <c r="N3" s="51"/>
      <c r="O3" s="48"/>
      <c r="P3" s="49"/>
    </row>
    <row r="4" spans="1:16" ht="19.5" customHeight="1">
      <c r="A4" s="21" t="s">
        <v>4</v>
      </c>
      <c r="B4" s="22" t="s">
        <v>72</v>
      </c>
      <c r="C4" s="23">
        <v>38370</v>
      </c>
      <c r="D4" s="24">
        <v>0.8375</v>
      </c>
      <c r="E4" s="25">
        <v>50</v>
      </c>
      <c r="F4" s="26">
        <v>37.8</v>
      </c>
      <c r="G4" s="25">
        <v>72</v>
      </c>
      <c r="H4" s="27">
        <v>4.8</v>
      </c>
      <c r="I4" s="23">
        <v>38370</v>
      </c>
      <c r="J4" s="28">
        <v>0.9020833333333332</v>
      </c>
      <c r="K4" s="25">
        <v>50</v>
      </c>
      <c r="L4" s="26">
        <v>37.82</v>
      </c>
      <c r="M4" s="25">
        <v>72</v>
      </c>
      <c r="N4" s="27">
        <v>4.82</v>
      </c>
      <c r="O4" s="21"/>
      <c r="P4" s="29">
        <f aca="true" t="shared" si="0" ref="P4:P16">(I4+J4)-(C4+D4)</f>
        <v>0.06458333333284827</v>
      </c>
    </row>
    <row r="5" spans="1:16" ht="19.5" customHeight="1">
      <c r="A5" s="21" t="s">
        <v>173</v>
      </c>
      <c r="B5" s="22" t="s">
        <v>72</v>
      </c>
      <c r="C5" s="23">
        <v>38370</v>
      </c>
      <c r="D5" s="24">
        <v>0.9263888888888889</v>
      </c>
      <c r="E5" s="25">
        <v>50</v>
      </c>
      <c r="F5" s="26">
        <v>37.8</v>
      </c>
      <c r="G5" s="25">
        <v>72</v>
      </c>
      <c r="H5" s="27">
        <v>4.89</v>
      </c>
      <c r="I5" s="23">
        <v>38370</v>
      </c>
      <c r="J5" s="28">
        <v>0.9326388888888889</v>
      </c>
      <c r="K5" s="25">
        <v>50</v>
      </c>
      <c r="L5" s="26">
        <v>37.8</v>
      </c>
      <c r="M5" s="25">
        <v>72</v>
      </c>
      <c r="N5" s="27">
        <v>4.8</v>
      </c>
      <c r="O5" s="21"/>
      <c r="P5" s="29">
        <f t="shared" si="0"/>
        <v>0.0062499999985448085</v>
      </c>
    </row>
    <row r="6" spans="1:16" ht="19.5" customHeight="1">
      <c r="A6" s="21" t="s">
        <v>174</v>
      </c>
      <c r="B6" s="22" t="s">
        <v>72</v>
      </c>
      <c r="C6" s="23">
        <v>38370</v>
      </c>
      <c r="D6" s="24">
        <v>0.9354166666666667</v>
      </c>
      <c r="E6" s="25">
        <v>50</v>
      </c>
      <c r="F6" s="26">
        <v>37.8</v>
      </c>
      <c r="G6" s="25">
        <v>72</v>
      </c>
      <c r="H6" s="27">
        <v>4.8</v>
      </c>
      <c r="I6" s="23">
        <v>38370</v>
      </c>
      <c r="J6" s="28">
        <v>0.9416666666666668</v>
      </c>
      <c r="K6" s="25">
        <v>50</v>
      </c>
      <c r="L6" s="26">
        <v>37.8</v>
      </c>
      <c r="M6" s="25">
        <v>72</v>
      </c>
      <c r="N6" s="27">
        <v>4.8</v>
      </c>
      <c r="O6" s="21"/>
      <c r="P6" s="29">
        <f t="shared" si="0"/>
        <v>0.0062499999985448085</v>
      </c>
    </row>
    <row r="7" spans="1:16" ht="19.5" customHeight="1">
      <c r="A7" s="21" t="s">
        <v>175</v>
      </c>
      <c r="B7" s="22" t="s">
        <v>72</v>
      </c>
      <c r="C7" s="23">
        <v>38370</v>
      </c>
      <c r="D7" s="28">
        <v>0.94375</v>
      </c>
      <c r="E7" s="25">
        <v>50</v>
      </c>
      <c r="F7" s="26">
        <v>37.8</v>
      </c>
      <c r="G7" s="25">
        <v>72</v>
      </c>
      <c r="H7" s="27">
        <v>4.8</v>
      </c>
      <c r="I7" s="23">
        <v>38370</v>
      </c>
      <c r="J7" s="28">
        <v>0.9506944444444444</v>
      </c>
      <c r="K7" s="25">
        <v>50</v>
      </c>
      <c r="L7" s="26">
        <v>37.8</v>
      </c>
      <c r="M7" s="25">
        <v>72</v>
      </c>
      <c r="N7" s="27">
        <v>4.8</v>
      </c>
      <c r="O7" s="21"/>
      <c r="P7" s="29">
        <f t="shared" si="0"/>
        <v>0.006944444445252884</v>
      </c>
    </row>
    <row r="8" spans="1:16" ht="19.5" customHeight="1">
      <c r="A8" s="21" t="s">
        <v>5</v>
      </c>
      <c r="B8" s="22" t="s">
        <v>72</v>
      </c>
      <c r="C8" s="23">
        <v>38370</v>
      </c>
      <c r="D8" s="24">
        <v>0.9506944444444444</v>
      </c>
      <c r="E8" s="25">
        <v>50</v>
      </c>
      <c r="F8" s="26">
        <v>37.8</v>
      </c>
      <c r="G8" s="25">
        <v>72</v>
      </c>
      <c r="H8" s="27">
        <v>4.8</v>
      </c>
      <c r="I8" s="23">
        <v>38370</v>
      </c>
      <c r="J8" s="28">
        <v>0.9659722222222222</v>
      </c>
      <c r="K8" s="25">
        <v>50</v>
      </c>
      <c r="L8" s="26">
        <v>37.8</v>
      </c>
      <c r="M8" s="25">
        <v>72</v>
      </c>
      <c r="N8" s="27">
        <v>4.8</v>
      </c>
      <c r="O8" s="21"/>
      <c r="P8" s="29">
        <f t="shared" si="0"/>
        <v>0.015277777776645962</v>
      </c>
    </row>
    <row r="9" spans="1:16" ht="19.5" customHeight="1">
      <c r="A9" s="21" t="s">
        <v>6</v>
      </c>
      <c r="B9" s="22" t="s">
        <v>72</v>
      </c>
      <c r="C9" s="23">
        <v>38371</v>
      </c>
      <c r="D9" s="24">
        <v>0.010416666666666666</v>
      </c>
      <c r="E9" s="25">
        <v>50</v>
      </c>
      <c r="F9" s="26">
        <v>37.8</v>
      </c>
      <c r="G9" s="25">
        <v>72</v>
      </c>
      <c r="H9" s="27">
        <v>4.8</v>
      </c>
      <c r="I9" s="23">
        <v>38371</v>
      </c>
      <c r="J9" s="28">
        <v>0.04513888888888889</v>
      </c>
      <c r="K9" s="25">
        <v>50</v>
      </c>
      <c r="L9" s="26">
        <v>37.8</v>
      </c>
      <c r="M9" s="25">
        <v>72</v>
      </c>
      <c r="N9" s="27">
        <v>4.5</v>
      </c>
      <c r="O9" s="21"/>
      <c r="P9" s="29">
        <f t="shared" si="0"/>
        <v>0.03472222222626442</v>
      </c>
    </row>
    <row r="10" spans="1:16" ht="19.5" customHeight="1">
      <c r="A10" s="21" t="s">
        <v>168</v>
      </c>
      <c r="B10" s="22" t="s">
        <v>72</v>
      </c>
      <c r="C10" s="23">
        <v>38371</v>
      </c>
      <c r="D10" s="24">
        <v>0.07291666666666667</v>
      </c>
      <c r="E10" s="25">
        <v>50</v>
      </c>
      <c r="F10" s="26">
        <v>37.8</v>
      </c>
      <c r="G10" s="25">
        <v>72</v>
      </c>
      <c r="H10" s="27">
        <v>4.6</v>
      </c>
      <c r="I10" s="23">
        <v>38371</v>
      </c>
      <c r="J10" s="28">
        <v>0.08611111111111112</v>
      </c>
      <c r="K10" s="25">
        <v>50</v>
      </c>
      <c r="L10" s="26">
        <v>37.85</v>
      </c>
      <c r="M10" s="25">
        <v>72</v>
      </c>
      <c r="N10" s="27">
        <v>4.26</v>
      </c>
      <c r="O10" s="21" t="s">
        <v>317</v>
      </c>
      <c r="P10" s="29">
        <f t="shared" si="0"/>
        <v>0.013194444443797693</v>
      </c>
    </row>
    <row r="11" spans="1:16" ht="19.5" customHeight="1">
      <c r="A11" s="21" t="s">
        <v>8</v>
      </c>
      <c r="B11" s="22" t="s">
        <v>72</v>
      </c>
      <c r="C11" s="23">
        <v>38371</v>
      </c>
      <c r="D11" s="24">
        <v>0.2375</v>
      </c>
      <c r="E11" s="25">
        <v>50</v>
      </c>
      <c r="F11" s="26">
        <v>39.04</v>
      </c>
      <c r="G11" s="25">
        <v>72</v>
      </c>
      <c r="H11" s="27">
        <v>4.55</v>
      </c>
      <c r="I11" s="23">
        <v>38371</v>
      </c>
      <c r="J11" s="28">
        <v>0.33125</v>
      </c>
      <c r="K11" s="25">
        <v>50</v>
      </c>
      <c r="L11" s="26">
        <v>38.034</v>
      </c>
      <c r="M11" s="25">
        <v>72</v>
      </c>
      <c r="N11" s="27">
        <v>4.755</v>
      </c>
      <c r="O11" s="21"/>
      <c r="P11" s="29">
        <f t="shared" si="0"/>
        <v>0.09375</v>
      </c>
    </row>
    <row r="12" spans="1:16" ht="19.5" customHeight="1">
      <c r="A12" s="21" t="s">
        <v>7</v>
      </c>
      <c r="B12" s="22" t="s">
        <v>72</v>
      </c>
      <c r="C12" s="23">
        <v>38371</v>
      </c>
      <c r="D12" s="24">
        <v>0.4923611111111111</v>
      </c>
      <c r="E12" s="25">
        <v>50</v>
      </c>
      <c r="F12" s="26">
        <v>37.82</v>
      </c>
      <c r="G12" s="25">
        <v>72</v>
      </c>
      <c r="H12" s="27">
        <v>4.86</v>
      </c>
      <c r="I12" s="23">
        <v>38371</v>
      </c>
      <c r="J12" s="28">
        <v>0.5215277777777778</v>
      </c>
      <c r="K12" s="25">
        <v>50</v>
      </c>
      <c r="L12" s="26">
        <v>37.9</v>
      </c>
      <c r="M12" s="25">
        <v>72</v>
      </c>
      <c r="N12" s="27">
        <v>4.5</v>
      </c>
      <c r="O12" s="21" t="s">
        <v>318</v>
      </c>
      <c r="P12" s="29">
        <f t="shared" si="0"/>
        <v>0.02916666666715173</v>
      </c>
    </row>
    <row r="13" spans="1:16" ht="19.5" customHeight="1">
      <c r="A13" s="21" t="s">
        <v>170</v>
      </c>
      <c r="B13" s="22" t="s">
        <v>72</v>
      </c>
      <c r="C13" s="23">
        <v>38371</v>
      </c>
      <c r="D13" s="24">
        <v>0.607638888888889</v>
      </c>
      <c r="E13" s="25">
        <v>50</v>
      </c>
      <c r="F13" s="26">
        <v>37.3</v>
      </c>
      <c r="G13" s="25">
        <v>72</v>
      </c>
      <c r="H13" s="27">
        <v>4.9</v>
      </c>
      <c r="I13" s="23">
        <v>38371</v>
      </c>
      <c r="J13" s="28">
        <v>0.7395833333333334</v>
      </c>
      <c r="K13" s="25">
        <v>50</v>
      </c>
      <c r="L13" s="26">
        <v>37.46</v>
      </c>
      <c r="M13" s="25">
        <v>72</v>
      </c>
      <c r="N13" s="27">
        <v>1.5</v>
      </c>
      <c r="O13" s="21"/>
      <c r="P13" s="29">
        <f t="shared" si="0"/>
        <v>0.13194444444525288</v>
      </c>
    </row>
    <row r="14" spans="1:16" ht="19.5" customHeight="1">
      <c r="A14" s="21" t="s">
        <v>11</v>
      </c>
      <c r="B14" s="22" t="s">
        <v>72</v>
      </c>
      <c r="C14" s="23">
        <v>38371</v>
      </c>
      <c r="D14" s="24">
        <v>0.7638888888888888</v>
      </c>
      <c r="E14" s="25">
        <v>50</v>
      </c>
      <c r="F14" s="26">
        <v>37.9</v>
      </c>
      <c r="G14" s="25">
        <v>72</v>
      </c>
      <c r="H14" s="27">
        <v>4.8</v>
      </c>
      <c r="I14" s="23">
        <v>38371</v>
      </c>
      <c r="J14" s="28">
        <v>0.8125</v>
      </c>
      <c r="K14" s="25">
        <v>50</v>
      </c>
      <c r="L14" s="26">
        <v>37.9</v>
      </c>
      <c r="M14" s="25">
        <v>72</v>
      </c>
      <c r="N14" s="27">
        <v>4.5</v>
      </c>
      <c r="O14" s="21"/>
      <c r="P14" s="29">
        <f t="shared" si="0"/>
        <v>0.04861111110949423</v>
      </c>
    </row>
    <row r="15" spans="1:16" ht="19.5" customHeight="1">
      <c r="A15" s="21" t="s">
        <v>9</v>
      </c>
      <c r="B15" s="22" t="s">
        <v>72</v>
      </c>
      <c r="C15" s="23">
        <v>38371</v>
      </c>
      <c r="D15" s="24">
        <v>0.7701388888888889</v>
      </c>
      <c r="E15" s="25">
        <v>50</v>
      </c>
      <c r="F15" s="26">
        <v>37.87</v>
      </c>
      <c r="G15" s="25">
        <v>72</v>
      </c>
      <c r="H15" s="27">
        <v>4.75</v>
      </c>
      <c r="I15" s="23">
        <v>38371</v>
      </c>
      <c r="J15" s="28">
        <v>0.7840277777777778</v>
      </c>
      <c r="K15" s="25">
        <v>50</v>
      </c>
      <c r="L15" s="26">
        <v>37.88</v>
      </c>
      <c r="M15" s="25">
        <v>72</v>
      </c>
      <c r="N15" s="27">
        <v>4.69</v>
      </c>
      <c r="O15" s="21"/>
      <c r="P15" s="29">
        <f t="shared" si="0"/>
        <v>0.013888888890505768</v>
      </c>
    </row>
    <row r="16" spans="1:16" ht="19.5" customHeight="1">
      <c r="A16" s="30" t="s">
        <v>12</v>
      </c>
      <c r="B16" s="31" t="s">
        <v>73</v>
      </c>
      <c r="C16" s="32">
        <v>38372</v>
      </c>
      <c r="D16" s="33">
        <v>0.19583333333333333</v>
      </c>
      <c r="E16" s="34">
        <v>49</v>
      </c>
      <c r="F16" s="35">
        <v>8.9</v>
      </c>
      <c r="G16" s="34">
        <v>74</v>
      </c>
      <c r="H16" s="36">
        <v>0.1</v>
      </c>
      <c r="I16" s="32">
        <v>38372</v>
      </c>
      <c r="J16" s="37">
        <v>0.2888888888888889</v>
      </c>
      <c r="K16" s="34">
        <v>49</v>
      </c>
      <c r="L16" s="35">
        <v>9.4</v>
      </c>
      <c r="M16" s="34">
        <v>74</v>
      </c>
      <c r="N16" s="36">
        <v>0.6</v>
      </c>
      <c r="O16" s="21" t="s">
        <v>318</v>
      </c>
      <c r="P16" s="29">
        <f t="shared" si="0"/>
        <v>0.09305555556056788</v>
      </c>
    </row>
    <row r="17" spans="1:16" ht="19.5" customHeight="1">
      <c r="A17" s="30" t="s">
        <v>13</v>
      </c>
      <c r="B17" s="31" t="s">
        <v>73</v>
      </c>
      <c r="C17" s="32">
        <v>38372</v>
      </c>
      <c r="D17" s="33">
        <v>0.32430555555555557</v>
      </c>
      <c r="E17" s="34">
        <v>49</v>
      </c>
      <c r="F17" s="35">
        <v>9.03</v>
      </c>
      <c r="G17" s="34">
        <v>74</v>
      </c>
      <c r="H17" s="36">
        <v>0.06</v>
      </c>
      <c r="I17" s="32">
        <v>38372</v>
      </c>
      <c r="J17" s="37">
        <v>0.3375</v>
      </c>
      <c r="K17" s="34"/>
      <c r="L17" s="35"/>
      <c r="M17" s="34"/>
      <c r="N17" s="36"/>
      <c r="O17" s="21"/>
      <c r="P17" s="38"/>
    </row>
    <row r="18" spans="1:16" ht="19.5" customHeight="1">
      <c r="A18" s="30" t="s">
        <v>14</v>
      </c>
      <c r="B18" s="31" t="s">
        <v>73</v>
      </c>
      <c r="C18" s="32">
        <v>38372</v>
      </c>
      <c r="D18" s="33">
        <v>0.3958333333333333</v>
      </c>
      <c r="E18" s="34">
        <v>49</v>
      </c>
      <c r="F18" s="35">
        <v>9.08</v>
      </c>
      <c r="G18" s="34">
        <v>74</v>
      </c>
      <c r="H18" s="36">
        <v>0.23</v>
      </c>
      <c r="I18" s="32">
        <v>38372</v>
      </c>
      <c r="J18" s="37">
        <v>0.5291666666666667</v>
      </c>
      <c r="K18" s="34">
        <v>49</v>
      </c>
      <c r="L18" s="35">
        <v>9.2</v>
      </c>
      <c r="M18" s="34">
        <v>74</v>
      </c>
      <c r="N18" s="36">
        <v>0.4</v>
      </c>
      <c r="O18" s="21"/>
      <c r="P18" s="29">
        <f aca="true" t="shared" si="1" ref="P18:P49">(I18+J18)-(C18+D18)</f>
        <v>0.13333333333139308</v>
      </c>
    </row>
    <row r="19" spans="1:16" ht="19.5" customHeight="1">
      <c r="A19" s="30" t="s">
        <v>15</v>
      </c>
      <c r="B19" s="31" t="s">
        <v>73</v>
      </c>
      <c r="C19" s="32">
        <v>38372</v>
      </c>
      <c r="D19" s="33">
        <v>0.5680555555555555</v>
      </c>
      <c r="E19" s="34">
        <v>49</v>
      </c>
      <c r="F19" s="35">
        <v>9.2</v>
      </c>
      <c r="G19" s="34">
        <v>74</v>
      </c>
      <c r="H19" s="36">
        <v>0</v>
      </c>
      <c r="I19" s="32">
        <v>38372</v>
      </c>
      <c r="J19" s="37">
        <v>0.6083333333333333</v>
      </c>
      <c r="K19" s="34">
        <v>49</v>
      </c>
      <c r="L19" s="35">
        <v>9.4</v>
      </c>
      <c r="M19" s="34">
        <v>73</v>
      </c>
      <c r="N19" s="36">
        <v>59.9</v>
      </c>
      <c r="O19" s="21"/>
      <c r="P19" s="29">
        <f t="shared" si="1"/>
        <v>0.040277777770825196</v>
      </c>
    </row>
    <row r="20" spans="1:16" ht="19.5" customHeight="1">
      <c r="A20" s="30" t="s">
        <v>16</v>
      </c>
      <c r="B20" s="31" t="s">
        <v>73</v>
      </c>
      <c r="C20" s="32">
        <v>38372</v>
      </c>
      <c r="D20" s="33">
        <v>0.6208333333333333</v>
      </c>
      <c r="E20" s="34">
        <v>49</v>
      </c>
      <c r="F20" s="35">
        <v>9.4</v>
      </c>
      <c r="G20" s="34">
        <v>73</v>
      </c>
      <c r="H20" s="36">
        <v>59.8</v>
      </c>
      <c r="I20" s="32">
        <v>38372</v>
      </c>
      <c r="J20" s="37">
        <v>0.7083333333333334</v>
      </c>
      <c r="K20" s="34">
        <v>49</v>
      </c>
      <c r="L20" s="35">
        <v>9.9</v>
      </c>
      <c r="M20" s="34">
        <v>73</v>
      </c>
      <c r="N20" s="36">
        <v>59.5</v>
      </c>
      <c r="O20" s="21"/>
      <c r="P20" s="29">
        <f t="shared" si="1"/>
        <v>0.08750000000145519</v>
      </c>
    </row>
    <row r="21" spans="1:16" ht="19.5" customHeight="1">
      <c r="A21" s="30" t="s">
        <v>17</v>
      </c>
      <c r="B21" s="31" t="s">
        <v>73</v>
      </c>
      <c r="C21" s="32">
        <v>38372</v>
      </c>
      <c r="D21" s="33">
        <v>0.7465277777777778</v>
      </c>
      <c r="E21" s="34">
        <v>49</v>
      </c>
      <c r="F21" s="35">
        <v>9.2</v>
      </c>
      <c r="G21" s="34">
        <v>74</v>
      </c>
      <c r="H21" s="36">
        <v>0.1</v>
      </c>
      <c r="I21" s="32">
        <v>38372</v>
      </c>
      <c r="J21" s="37">
        <v>0.9458333333333333</v>
      </c>
      <c r="K21" s="34">
        <v>49</v>
      </c>
      <c r="L21" s="35">
        <v>9.3</v>
      </c>
      <c r="M21" s="34">
        <v>74</v>
      </c>
      <c r="N21" s="36">
        <v>2.3</v>
      </c>
      <c r="O21" s="21"/>
      <c r="P21" s="29">
        <f t="shared" si="1"/>
        <v>0.19930555555038154</v>
      </c>
    </row>
    <row r="22" spans="1:16" ht="19.5" customHeight="1">
      <c r="A22" s="30" t="s">
        <v>18</v>
      </c>
      <c r="B22" s="31" t="s">
        <v>73</v>
      </c>
      <c r="C22" s="32">
        <v>38372</v>
      </c>
      <c r="D22" s="33">
        <v>0.9722222222222222</v>
      </c>
      <c r="E22" s="34">
        <v>49</v>
      </c>
      <c r="F22" s="35">
        <v>9</v>
      </c>
      <c r="G22" s="34">
        <v>74</v>
      </c>
      <c r="H22" s="36">
        <v>0.1</v>
      </c>
      <c r="I22" s="32">
        <v>38373</v>
      </c>
      <c r="J22" s="37">
        <v>0.3333333333333333</v>
      </c>
      <c r="K22" s="34">
        <v>49</v>
      </c>
      <c r="L22" s="35">
        <v>9.14</v>
      </c>
      <c r="M22" s="34">
        <v>74</v>
      </c>
      <c r="N22" s="36">
        <v>0.1</v>
      </c>
      <c r="O22" s="21"/>
      <c r="P22" s="29">
        <f t="shared" si="1"/>
        <v>0.3611111111167702</v>
      </c>
    </row>
    <row r="23" spans="1:16" ht="19.5" customHeight="1">
      <c r="A23" s="30" t="s">
        <v>19</v>
      </c>
      <c r="B23" s="31" t="s">
        <v>73</v>
      </c>
      <c r="C23" s="32">
        <v>38373</v>
      </c>
      <c r="D23" s="33">
        <v>0.34861111111111115</v>
      </c>
      <c r="E23" s="34">
        <v>49</v>
      </c>
      <c r="F23" s="35">
        <v>9.1428</v>
      </c>
      <c r="G23" s="34">
        <v>74</v>
      </c>
      <c r="H23" s="36">
        <v>0.0124</v>
      </c>
      <c r="I23" s="32">
        <v>38373</v>
      </c>
      <c r="J23" s="37">
        <v>0.4277777777777778</v>
      </c>
      <c r="K23" s="34">
        <v>49</v>
      </c>
      <c r="L23" s="35">
        <v>9.5189</v>
      </c>
      <c r="M23" s="34">
        <v>73</v>
      </c>
      <c r="N23" s="36">
        <v>59.7895</v>
      </c>
      <c r="O23" s="21"/>
      <c r="P23" s="29">
        <f t="shared" si="1"/>
        <v>0.07916666666278616</v>
      </c>
    </row>
    <row r="24" spans="1:16" ht="19.5" customHeight="1">
      <c r="A24" s="30" t="s">
        <v>20</v>
      </c>
      <c r="B24" s="31" t="s">
        <v>73</v>
      </c>
      <c r="C24" s="32">
        <v>38373</v>
      </c>
      <c r="D24" s="33">
        <v>0.4388888888888889</v>
      </c>
      <c r="E24" s="34">
        <v>49</v>
      </c>
      <c r="F24" s="35">
        <v>8.9332</v>
      </c>
      <c r="G24" s="34">
        <v>74</v>
      </c>
      <c r="H24" s="36">
        <v>0.0368</v>
      </c>
      <c r="I24" s="32">
        <v>38373</v>
      </c>
      <c r="J24" s="37">
        <v>0.49513888888888885</v>
      </c>
      <c r="K24" s="34">
        <v>49</v>
      </c>
      <c r="L24" s="35">
        <v>9.038</v>
      </c>
      <c r="M24" s="34">
        <v>74</v>
      </c>
      <c r="N24" s="36">
        <v>0.546</v>
      </c>
      <c r="O24" s="21"/>
      <c r="P24" s="29">
        <f t="shared" si="1"/>
        <v>0.05625000000145519</v>
      </c>
    </row>
    <row r="25" spans="1:16" ht="19.5" customHeight="1">
      <c r="A25" s="30" t="s">
        <v>41</v>
      </c>
      <c r="B25" s="31" t="s">
        <v>73</v>
      </c>
      <c r="C25" s="32">
        <v>38373</v>
      </c>
      <c r="D25" s="33">
        <v>0.5041666666666667</v>
      </c>
      <c r="E25" s="34">
        <v>49</v>
      </c>
      <c r="F25" s="35">
        <v>9</v>
      </c>
      <c r="G25" s="34">
        <v>74</v>
      </c>
      <c r="H25" s="36">
        <v>0.5</v>
      </c>
      <c r="I25" s="32">
        <v>38373</v>
      </c>
      <c r="J25" s="37">
        <v>0.5194444444444445</v>
      </c>
      <c r="K25" s="34">
        <v>49</v>
      </c>
      <c r="L25" s="35">
        <v>9</v>
      </c>
      <c r="M25" s="34">
        <v>74</v>
      </c>
      <c r="N25" s="36">
        <v>0.6</v>
      </c>
      <c r="O25" s="21"/>
      <c r="P25" s="29">
        <f t="shared" si="1"/>
        <v>0.015277777776645962</v>
      </c>
    </row>
    <row r="26" spans="1:16" ht="19.5" customHeight="1">
      <c r="A26" s="21" t="s">
        <v>40</v>
      </c>
      <c r="B26" s="22" t="s">
        <v>74</v>
      </c>
      <c r="C26" s="23">
        <v>38373</v>
      </c>
      <c r="D26" s="24">
        <v>0.5888888888888889</v>
      </c>
      <c r="E26" s="25">
        <v>49</v>
      </c>
      <c r="F26" s="26">
        <v>20</v>
      </c>
      <c r="G26" s="25">
        <v>73</v>
      </c>
      <c r="H26" s="27">
        <v>45.9</v>
      </c>
      <c r="I26" s="23">
        <v>38373</v>
      </c>
      <c r="J26" s="28">
        <v>0.6666666666666666</v>
      </c>
      <c r="K26" s="25">
        <v>49</v>
      </c>
      <c r="L26" s="26">
        <v>19.9</v>
      </c>
      <c r="M26" s="25">
        <v>73</v>
      </c>
      <c r="N26" s="27">
        <v>45.2</v>
      </c>
      <c r="O26" s="21"/>
      <c r="P26" s="29">
        <f t="shared" si="1"/>
        <v>0.07777777777664596</v>
      </c>
    </row>
    <row r="27" spans="1:16" ht="19.5" customHeight="1">
      <c r="A27" s="30" t="s">
        <v>39</v>
      </c>
      <c r="B27" s="31" t="s">
        <v>75</v>
      </c>
      <c r="C27" s="32">
        <v>38373</v>
      </c>
      <c r="D27" s="33">
        <v>0.7270833333333333</v>
      </c>
      <c r="E27" s="34">
        <v>49</v>
      </c>
      <c r="F27" s="35">
        <v>31.2</v>
      </c>
      <c r="G27" s="34">
        <v>73</v>
      </c>
      <c r="H27" s="36">
        <v>30.3</v>
      </c>
      <c r="I27" s="32">
        <v>38373</v>
      </c>
      <c r="J27" s="37">
        <v>0.80625</v>
      </c>
      <c r="K27" s="34">
        <v>49</v>
      </c>
      <c r="L27" s="35">
        <v>31.52</v>
      </c>
      <c r="M27" s="34">
        <v>73</v>
      </c>
      <c r="N27" s="36">
        <v>30.3</v>
      </c>
      <c r="O27" s="21" t="s">
        <v>318</v>
      </c>
      <c r="P27" s="29">
        <f t="shared" si="1"/>
        <v>0.07916666667006211</v>
      </c>
    </row>
    <row r="28" spans="1:16" ht="19.5" customHeight="1">
      <c r="A28" s="30" t="s">
        <v>38</v>
      </c>
      <c r="B28" s="31" t="s">
        <v>75</v>
      </c>
      <c r="C28" s="32">
        <v>38373</v>
      </c>
      <c r="D28" s="33">
        <v>0.8333333333333334</v>
      </c>
      <c r="E28" s="34">
        <v>49</v>
      </c>
      <c r="F28" s="35">
        <v>31.5</v>
      </c>
      <c r="G28" s="34">
        <v>73</v>
      </c>
      <c r="H28" s="36">
        <v>30.9</v>
      </c>
      <c r="I28" s="32">
        <v>38373</v>
      </c>
      <c r="J28" s="37">
        <v>0.875</v>
      </c>
      <c r="K28" s="34">
        <v>49</v>
      </c>
      <c r="L28" s="35">
        <v>31.5</v>
      </c>
      <c r="M28" s="34">
        <v>73</v>
      </c>
      <c r="N28" s="36">
        <v>30.9</v>
      </c>
      <c r="O28" s="21"/>
      <c r="P28" s="29">
        <f t="shared" si="1"/>
        <v>0.04166666666424135</v>
      </c>
    </row>
    <row r="29" spans="1:16" ht="19.5" customHeight="1">
      <c r="A29" s="30" t="s">
        <v>37</v>
      </c>
      <c r="B29" s="31" t="s">
        <v>75</v>
      </c>
      <c r="C29" s="32">
        <v>38373</v>
      </c>
      <c r="D29" s="33">
        <v>0.8958333333333334</v>
      </c>
      <c r="E29" s="34">
        <v>49</v>
      </c>
      <c r="F29" s="35">
        <v>31.3</v>
      </c>
      <c r="G29" s="34">
        <v>73</v>
      </c>
      <c r="H29" s="36">
        <v>31.3</v>
      </c>
      <c r="I29" s="32">
        <v>38373</v>
      </c>
      <c r="J29" s="37">
        <v>0.98125</v>
      </c>
      <c r="K29" s="34">
        <v>49</v>
      </c>
      <c r="L29" s="35">
        <v>31.3</v>
      </c>
      <c r="M29" s="34">
        <v>73</v>
      </c>
      <c r="N29" s="36">
        <v>31.3</v>
      </c>
      <c r="O29" s="21"/>
      <c r="P29" s="29">
        <f t="shared" si="1"/>
        <v>0.08541666666133096</v>
      </c>
    </row>
    <row r="30" spans="1:16" ht="19.5" customHeight="1">
      <c r="A30" s="30" t="s">
        <v>36</v>
      </c>
      <c r="B30" s="31" t="s">
        <v>75</v>
      </c>
      <c r="C30" s="32">
        <v>38373</v>
      </c>
      <c r="D30" s="33">
        <v>0.9833333333333334</v>
      </c>
      <c r="E30" s="34">
        <v>49</v>
      </c>
      <c r="F30" s="35">
        <v>31.9</v>
      </c>
      <c r="G30" s="34">
        <v>73</v>
      </c>
      <c r="H30" s="36">
        <v>30.9</v>
      </c>
      <c r="I30" s="32">
        <v>38373</v>
      </c>
      <c r="J30" s="37">
        <v>0.9861111111111112</v>
      </c>
      <c r="K30" s="34">
        <v>49</v>
      </c>
      <c r="L30" s="35">
        <v>31.9</v>
      </c>
      <c r="M30" s="34">
        <v>73</v>
      </c>
      <c r="N30" s="36">
        <v>30.9</v>
      </c>
      <c r="O30" s="21"/>
      <c r="P30" s="29">
        <f t="shared" si="1"/>
        <v>0.002777777779556345</v>
      </c>
    </row>
    <row r="31" spans="1:16" ht="19.5" customHeight="1">
      <c r="A31" s="21" t="s">
        <v>35</v>
      </c>
      <c r="B31" s="22" t="s">
        <v>76</v>
      </c>
      <c r="C31" s="23">
        <v>38374</v>
      </c>
      <c r="D31" s="24">
        <v>0.08055555555555556</v>
      </c>
      <c r="E31" s="25">
        <v>49</v>
      </c>
      <c r="F31" s="26">
        <v>42.3</v>
      </c>
      <c r="G31" s="25">
        <v>73</v>
      </c>
      <c r="H31" s="27">
        <v>16.9</v>
      </c>
      <c r="I31" s="23">
        <v>38374</v>
      </c>
      <c r="J31" s="28">
        <v>0.1388888888888889</v>
      </c>
      <c r="K31" s="25">
        <v>49</v>
      </c>
      <c r="L31" s="26">
        <v>42.6</v>
      </c>
      <c r="M31" s="25">
        <v>73</v>
      </c>
      <c r="N31" s="27">
        <v>17.1</v>
      </c>
      <c r="O31" s="21"/>
      <c r="P31" s="29">
        <f t="shared" si="1"/>
        <v>0.05833333333430346</v>
      </c>
    </row>
    <row r="32" spans="1:16" ht="19.5" customHeight="1">
      <c r="A32" s="21" t="s">
        <v>34</v>
      </c>
      <c r="B32" s="22" t="s">
        <v>76</v>
      </c>
      <c r="C32" s="23">
        <v>38374</v>
      </c>
      <c r="D32" s="24">
        <v>0.3284722222222222</v>
      </c>
      <c r="E32" s="25">
        <v>49</v>
      </c>
      <c r="F32" s="26">
        <v>42.1</v>
      </c>
      <c r="G32" s="25">
        <v>73</v>
      </c>
      <c r="H32" s="27">
        <v>16.7</v>
      </c>
      <c r="I32" s="23">
        <v>38374</v>
      </c>
      <c r="J32" s="28">
        <v>0.375</v>
      </c>
      <c r="K32" s="25">
        <v>49</v>
      </c>
      <c r="L32" s="26">
        <v>42.027</v>
      </c>
      <c r="M32" s="25">
        <v>73</v>
      </c>
      <c r="N32" s="27">
        <v>16.627</v>
      </c>
      <c r="O32" s="21"/>
      <c r="P32" s="29">
        <f t="shared" si="1"/>
        <v>0.04652777777664596</v>
      </c>
    </row>
    <row r="33" spans="1:16" ht="19.5" customHeight="1">
      <c r="A33" s="30" t="s">
        <v>33</v>
      </c>
      <c r="B33" s="31" t="s">
        <v>77</v>
      </c>
      <c r="C33" s="32">
        <v>38374</v>
      </c>
      <c r="D33" s="33">
        <v>0.44027777777777777</v>
      </c>
      <c r="E33" s="34">
        <v>49</v>
      </c>
      <c r="F33" s="35">
        <v>53.3894</v>
      </c>
      <c r="G33" s="34">
        <v>73</v>
      </c>
      <c r="H33" s="36">
        <v>2.4155</v>
      </c>
      <c r="I33" s="32">
        <v>38374</v>
      </c>
      <c r="J33" s="37">
        <v>0.4708333333333334</v>
      </c>
      <c r="K33" s="34">
        <v>49</v>
      </c>
      <c r="L33" s="35">
        <v>53.3982</v>
      </c>
      <c r="M33" s="34">
        <v>73</v>
      </c>
      <c r="N33" s="36">
        <v>2.2819</v>
      </c>
      <c r="O33" s="21" t="s">
        <v>318</v>
      </c>
      <c r="P33" s="29">
        <f t="shared" si="1"/>
        <v>0.030555555553291924</v>
      </c>
    </row>
    <row r="34" spans="1:16" ht="19.5" customHeight="1">
      <c r="A34" s="30" t="s">
        <v>32</v>
      </c>
      <c r="B34" s="31" t="s">
        <v>77</v>
      </c>
      <c r="C34" s="32">
        <v>38374</v>
      </c>
      <c r="D34" s="33">
        <v>0.48333333333333334</v>
      </c>
      <c r="E34" s="34">
        <v>49</v>
      </c>
      <c r="F34" s="35">
        <v>53.4</v>
      </c>
      <c r="G34" s="34">
        <v>73</v>
      </c>
      <c r="H34" s="36">
        <v>2.35</v>
      </c>
      <c r="I34" s="32">
        <v>38374</v>
      </c>
      <c r="J34" s="37">
        <v>0.5034722222222222</v>
      </c>
      <c r="K34" s="34">
        <v>49</v>
      </c>
      <c r="L34" s="35">
        <v>53.5</v>
      </c>
      <c r="M34" s="34">
        <v>73</v>
      </c>
      <c r="N34" s="36">
        <v>1.6</v>
      </c>
      <c r="O34" s="21"/>
      <c r="P34" s="29">
        <f t="shared" si="1"/>
        <v>0.020138888889050577</v>
      </c>
    </row>
    <row r="35" spans="1:16" ht="19.5" customHeight="1">
      <c r="A35" s="30" t="s">
        <v>31</v>
      </c>
      <c r="B35" s="31" t="s">
        <v>77</v>
      </c>
      <c r="C35" s="32">
        <v>38374</v>
      </c>
      <c r="D35" s="33">
        <v>0.5201388888888888</v>
      </c>
      <c r="E35" s="34">
        <v>49</v>
      </c>
      <c r="F35" s="35">
        <v>53.2</v>
      </c>
      <c r="G35" s="34">
        <v>73</v>
      </c>
      <c r="H35" s="36">
        <v>2.2</v>
      </c>
      <c r="I35" s="32">
        <v>38374</v>
      </c>
      <c r="J35" s="37">
        <v>0.5527777777777778</v>
      </c>
      <c r="K35" s="34">
        <v>49</v>
      </c>
      <c r="L35" s="35">
        <v>53.4</v>
      </c>
      <c r="M35" s="34">
        <v>73</v>
      </c>
      <c r="N35" s="36">
        <v>1.8</v>
      </c>
      <c r="O35" s="21"/>
      <c r="P35" s="29">
        <f t="shared" si="1"/>
        <v>0.032638888886140194</v>
      </c>
    </row>
    <row r="36" spans="1:16" ht="19.5" customHeight="1">
      <c r="A36" s="30" t="s">
        <v>30</v>
      </c>
      <c r="B36" s="31" t="s">
        <v>77</v>
      </c>
      <c r="C36" s="32">
        <v>38374</v>
      </c>
      <c r="D36" s="33">
        <v>0.5722222222222222</v>
      </c>
      <c r="E36" s="34">
        <v>49</v>
      </c>
      <c r="F36" s="35">
        <v>53.6</v>
      </c>
      <c r="G36" s="34">
        <v>73</v>
      </c>
      <c r="H36" s="36">
        <v>1.3</v>
      </c>
      <c r="I36" s="32">
        <v>38374</v>
      </c>
      <c r="J36" s="37">
        <v>0.5722222222222222</v>
      </c>
      <c r="K36" s="34">
        <v>49</v>
      </c>
      <c r="L36" s="35">
        <v>53.7</v>
      </c>
      <c r="M36" s="34">
        <v>73</v>
      </c>
      <c r="N36" s="36">
        <v>1</v>
      </c>
      <c r="O36" s="21"/>
      <c r="P36" s="29">
        <f t="shared" si="1"/>
        <v>0</v>
      </c>
    </row>
    <row r="37" spans="1:16" ht="19.5" customHeight="1">
      <c r="A37" s="30" t="s">
        <v>29</v>
      </c>
      <c r="B37" s="31" t="s">
        <v>77</v>
      </c>
      <c r="C37" s="32">
        <v>38374</v>
      </c>
      <c r="D37" s="33">
        <v>0.6138888888888888</v>
      </c>
      <c r="E37" s="34">
        <v>49</v>
      </c>
      <c r="F37" s="35">
        <v>53.9</v>
      </c>
      <c r="G37" s="34">
        <v>73</v>
      </c>
      <c r="H37" s="36">
        <v>0.7</v>
      </c>
      <c r="I37" s="32">
        <v>38374</v>
      </c>
      <c r="J37" s="37">
        <v>0.6152777777777778</v>
      </c>
      <c r="K37" s="34">
        <v>49</v>
      </c>
      <c r="L37" s="35">
        <v>53.9</v>
      </c>
      <c r="M37" s="34">
        <v>73</v>
      </c>
      <c r="N37" s="36">
        <v>0.6</v>
      </c>
      <c r="O37" s="21"/>
      <c r="P37" s="29">
        <f t="shared" si="1"/>
        <v>0.0013888888861401938</v>
      </c>
    </row>
    <row r="38" spans="1:16" ht="19.5" customHeight="1">
      <c r="A38" s="21" t="s">
        <v>28</v>
      </c>
      <c r="B38" s="22" t="s">
        <v>78</v>
      </c>
      <c r="C38" s="23">
        <v>38374</v>
      </c>
      <c r="D38" s="24">
        <v>0.6944444444444445</v>
      </c>
      <c r="E38" s="25">
        <v>50</v>
      </c>
      <c r="F38" s="26">
        <v>4.8</v>
      </c>
      <c r="G38" s="25">
        <v>72</v>
      </c>
      <c r="H38" s="27">
        <v>48.2</v>
      </c>
      <c r="I38" s="23">
        <v>38374</v>
      </c>
      <c r="J38" s="28">
        <v>0.7222222222222222</v>
      </c>
      <c r="K38" s="25">
        <v>50</v>
      </c>
      <c r="L38" s="26">
        <v>5.1</v>
      </c>
      <c r="M38" s="25">
        <v>72</v>
      </c>
      <c r="N38" s="27">
        <v>0.06</v>
      </c>
      <c r="O38" s="21"/>
      <c r="P38" s="29">
        <f t="shared" si="1"/>
        <v>0.02777777777373558</v>
      </c>
    </row>
    <row r="39" spans="1:16" ht="19.5" customHeight="1">
      <c r="A39" s="30" t="s">
        <v>27</v>
      </c>
      <c r="B39" s="31" t="s">
        <v>79</v>
      </c>
      <c r="C39" s="32">
        <v>38374</v>
      </c>
      <c r="D39" s="33">
        <v>0.7784722222222222</v>
      </c>
      <c r="E39" s="34">
        <v>50</v>
      </c>
      <c r="F39" s="35">
        <v>15.6</v>
      </c>
      <c r="G39" s="34">
        <v>72</v>
      </c>
      <c r="H39" s="36">
        <v>34.29</v>
      </c>
      <c r="I39" s="32">
        <v>38374</v>
      </c>
      <c r="J39" s="37">
        <v>0.8013888888888889</v>
      </c>
      <c r="K39" s="34">
        <v>50</v>
      </c>
      <c r="L39" s="35">
        <v>15.72</v>
      </c>
      <c r="M39" s="34">
        <v>72</v>
      </c>
      <c r="N39" s="36">
        <v>34.12</v>
      </c>
      <c r="O39" s="21" t="s">
        <v>318</v>
      </c>
      <c r="P39" s="29">
        <f t="shared" si="1"/>
        <v>0.022916666668606922</v>
      </c>
    </row>
    <row r="40" spans="1:16" ht="19.5" customHeight="1">
      <c r="A40" s="30" t="s">
        <v>26</v>
      </c>
      <c r="B40" s="31" t="s">
        <v>79</v>
      </c>
      <c r="C40" s="32">
        <v>38374</v>
      </c>
      <c r="D40" s="33">
        <v>0.8208333333333333</v>
      </c>
      <c r="E40" s="34">
        <v>50</v>
      </c>
      <c r="F40" s="35">
        <v>15.66</v>
      </c>
      <c r="G40" s="34">
        <v>72</v>
      </c>
      <c r="H40" s="36">
        <v>34.12</v>
      </c>
      <c r="I40" s="32">
        <v>38374</v>
      </c>
      <c r="J40" s="37">
        <v>0.8472222222222222</v>
      </c>
      <c r="K40" s="34">
        <v>50</v>
      </c>
      <c r="L40" s="35">
        <v>17.5</v>
      </c>
      <c r="M40" s="34">
        <v>72</v>
      </c>
      <c r="N40" s="36">
        <v>34</v>
      </c>
      <c r="O40" s="21"/>
      <c r="P40" s="29">
        <f t="shared" si="1"/>
        <v>0.026388888887595385</v>
      </c>
    </row>
    <row r="41" spans="1:16" ht="19.5" customHeight="1">
      <c r="A41" s="30" t="s">
        <v>25</v>
      </c>
      <c r="B41" s="31" t="s">
        <v>79</v>
      </c>
      <c r="C41" s="32">
        <v>38374</v>
      </c>
      <c r="D41" s="33">
        <v>0.8548611111111111</v>
      </c>
      <c r="E41" s="34">
        <v>50</v>
      </c>
      <c r="F41" s="35">
        <v>15.6</v>
      </c>
      <c r="G41" s="34">
        <v>72</v>
      </c>
      <c r="H41" s="36">
        <v>34</v>
      </c>
      <c r="I41" s="32">
        <v>38374</v>
      </c>
      <c r="J41" s="37">
        <v>0.8583333333333334</v>
      </c>
      <c r="K41" s="34">
        <v>50</v>
      </c>
      <c r="L41" s="35">
        <v>15.6</v>
      </c>
      <c r="M41" s="34">
        <v>72</v>
      </c>
      <c r="N41" s="36">
        <v>34</v>
      </c>
      <c r="O41" s="21"/>
      <c r="P41" s="29">
        <f t="shared" si="1"/>
        <v>0.0034722222189884633</v>
      </c>
    </row>
    <row r="42" spans="1:16" s="1" customFormat="1" ht="19.5" customHeight="1">
      <c r="A42" s="30" t="s">
        <v>24</v>
      </c>
      <c r="B42" s="31" t="s">
        <v>79</v>
      </c>
      <c r="C42" s="32">
        <v>38374</v>
      </c>
      <c r="D42" s="33">
        <v>0.8694444444444445</v>
      </c>
      <c r="E42" s="34">
        <v>50</v>
      </c>
      <c r="F42" s="35">
        <v>15.6</v>
      </c>
      <c r="G42" s="34">
        <v>72</v>
      </c>
      <c r="H42" s="36">
        <v>34</v>
      </c>
      <c r="I42" s="32">
        <v>38374</v>
      </c>
      <c r="J42" s="37">
        <v>0.8854166666666666</v>
      </c>
      <c r="K42" s="34">
        <v>50</v>
      </c>
      <c r="L42" s="35">
        <v>15.6</v>
      </c>
      <c r="M42" s="34">
        <v>72</v>
      </c>
      <c r="N42" s="36">
        <v>34</v>
      </c>
      <c r="O42" s="21"/>
      <c r="P42" s="29">
        <f t="shared" si="1"/>
        <v>0.015972222223354038</v>
      </c>
    </row>
    <row r="43" spans="1:16" s="1" customFormat="1" ht="19.5" customHeight="1">
      <c r="A43" s="30" t="s">
        <v>23</v>
      </c>
      <c r="B43" s="31" t="s">
        <v>79</v>
      </c>
      <c r="C43" s="32">
        <v>38374</v>
      </c>
      <c r="D43" s="33">
        <v>0.9027777777777778</v>
      </c>
      <c r="E43" s="34">
        <v>50</v>
      </c>
      <c r="F43" s="35">
        <v>15.6</v>
      </c>
      <c r="G43" s="34">
        <v>72</v>
      </c>
      <c r="H43" s="36">
        <v>34</v>
      </c>
      <c r="I43" s="32">
        <v>38374</v>
      </c>
      <c r="J43" s="37">
        <v>0.9208333333333334</v>
      </c>
      <c r="K43" s="34">
        <v>50</v>
      </c>
      <c r="L43" s="35">
        <v>15.6</v>
      </c>
      <c r="M43" s="34">
        <v>72</v>
      </c>
      <c r="N43" s="36">
        <v>34</v>
      </c>
      <c r="O43" s="21"/>
      <c r="P43" s="29">
        <f t="shared" si="1"/>
        <v>0.01805555554892635</v>
      </c>
    </row>
    <row r="44" spans="1:16" s="1" customFormat="1" ht="19.5" customHeight="1">
      <c r="A44" s="21" t="s">
        <v>22</v>
      </c>
      <c r="B44" s="22" t="s">
        <v>80</v>
      </c>
      <c r="C44" s="23">
        <v>38374</v>
      </c>
      <c r="D44" s="24">
        <v>0.9451388888888889</v>
      </c>
      <c r="E44" s="25">
        <v>50</v>
      </c>
      <c r="F44" s="26">
        <v>26.7</v>
      </c>
      <c r="G44" s="25">
        <v>72</v>
      </c>
      <c r="H44" s="27">
        <v>19.3</v>
      </c>
      <c r="I44" s="23">
        <v>38375</v>
      </c>
      <c r="J44" s="28">
        <v>0.015277777777777777</v>
      </c>
      <c r="K44" s="25">
        <v>50</v>
      </c>
      <c r="L44" s="26">
        <v>26.5</v>
      </c>
      <c r="M44" s="25">
        <v>72</v>
      </c>
      <c r="N44" s="27">
        <v>19.1</v>
      </c>
      <c r="O44" s="21"/>
      <c r="P44" s="29">
        <f t="shared" si="1"/>
        <v>0.070138888884685</v>
      </c>
    </row>
    <row r="45" spans="1:16" s="1" customFormat="1" ht="19.5" customHeight="1">
      <c r="A45" s="30" t="s">
        <v>21</v>
      </c>
      <c r="B45" s="31" t="s">
        <v>72</v>
      </c>
      <c r="C45" s="32">
        <v>38375</v>
      </c>
      <c r="D45" s="33">
        <v>0.0763888888888889</v>
      </c>
      <c r="E45" s="34">
        <v>50</v>
      </c>
      <c r="F45" s="35">
        <v>37.8</v>
      </c>
      <c r="G45" s="34">
        <v>72</v>
      </c>
      <c r="H45" s="36">
        <v>4.8</v>
      </c>
      <c r="I45" s="32">
        <v>38375</v>
      </c>
      <c r="J45" s="37">
        <v>0.09861111111111111</v>
      </c>
      <c r="K45" s="34">
        <v>50</v>
      </c>
      <c r="L45" s="35">
        <v>38</v>
      </c>
      <c r="M45" s="34">
        <v>72</v>
      </c>
      <c r="N45" s="36">
        <v>4.5</v>
      </c>
      <c r="O45" s="21" t="s">
        <v>318</v>
      </c>
      <c r="P45" s="29">
        <f t="shared" si="1"/>
        <v>0.022222222221898846</v>
      </c>
    </row>
    <row r="46" spans="1:16" s="1" customFormat="1" ht="19.5" customHeight="1">
      <c r="A46" s="30" t="s">
        <v>58</v>
      </c>
      <c r="B46" s="31" t="s">
        <v>72</v>
      </c>
      <c r="C46" s="32">
        <v>38375</v>
      </c>
      <c r="D46" s="33">
        <v>0.12152777777777778</v>
      </c>
      <c r="E46" s="34">
        <v>50</v>
      </c>
      <c r="F46" s="35">
        <v>37.8</v>
      </c>
      <c r="G46" s="34">
        <v>72</v>
      </c>
      <c r="H46" s="36">
        <v>4.8</v>
      </c>
      <c r="I46" s="32">
        <v>38375</v>
      </c>
      <c r="J46" s="37">
        <v>0.14652777777777778</v>
      </c>
      <c r="K46" s="34">
        <v>50</v>
      </c>
      <c r="L46" s="35">
        <v>37.9</v>
      </c>
      <c r="M46" s="34">
        <v>72</v>
      </c>
      <c r="N46" s="36">
        <v>4.8</v>
      </c>
      <c r="O46" s="21"/>
      <c r="P46" s="29">
        <f t="shared" si="1"/>
        <v>0.024999999994179234</v>
      </c>
    </row>
    <row r="47" spans="1:16" s="1" customFormat="1" ht="19.5" customHeight="1">
      <c r="A47" s="30" t="s">
        <v>57</v>
      </c>
      <c r="B47" s="31" t="s">
        <v>72</v>
      </c>
      <c r="C47" s="32">
        <v>38375</v>
      </c>
      <c r="D47" s="33">
        <v>0.15347222222222223</v>
      </c>
      <c r="E47" s="34">
        <v>50</v>
      </c>
      <c r="F47" s="35">
        <v>37.9</v>
      </c>
      <c r="G47" s="34">
        <v>72</v>
      </c>
      <c r="H47" s="36">
        <v>4.7</v>
      </c>
      <c r="I47" s="32">
        <v>38375</v>
      </c>
      <c r="J47" s="37">
        <v>0.16666666666666666</v>
      </c>
      <c r="K47" s="34">
        <v>50</v>
      </c>
      <c r="L47" s="35">
        <v>37.9</v>
      </c>
      <c r="M47" s="34">
        <v>72</v>
      </c>
      <c r="N47" s="36">
        <v>4.4</v>
      </c>
      <c r="O47" s="21"/>
      <c r="P47" s="29">
        <f t="shared" si="1"/>
        <v>0.013194444443797693</v>
      </c>
    </row>
    <row r="48" spans="1:16" s="1" customFormat="1" ht="19.5" customHeight="1">
      <c r="A48" s="30" t="s">
        <v>56</v>
      </c>
      <c r="B48" s="31" t="s">
        <v>72</v>
      </c>
      <c r="C48" s="32">
        <v>38375</v>
      </c>
      <c r="D48" s="33">
        <v>0.1826388888888889</v>
      </c>
      <c r="E48" s="34">
        <v>50</v>
      </c>
      <c r="F48" s="35">
        <v>37.8</v>
      </c>
      <c r="G48" s="34">
        <v>72</v>
      </c>
      <c r="H48" s="39">
        <v>4.7</v>
      </c>
      <c r="I48" s="32">
        <v>38375</v>
      </c>
      <c r="J48" s="37">
        <v>0.2</v>
      </c>
      <c r="K48" s="34">
        <v>50</v>
      </c>
      <c r="L48" s="35">
        <v>37.9</v>
      </c>
      <c r="M48" s="34">
        <v>72</v>
      </c>
      <c r="N48" s="39">
        <v>4.8</v>
      </c>
      <c r="O48" s="21"/>
      <c r="P48" s="29">
        <f t="shared" si="1"/>
        <v>0.01736111110949423</v>
      </c>
    </row>
    <row r="49" spans="1:16" s="1" customFormat="1" ht="19.5" customHeight="1">
      <c r="A49" s="30" t="s">
        <v>55</v>
      </c>
      <c r="B49" s="31" t="s">
        <v>72</v>
      </c>
      <c r="C49" s="32">
        <v>38375</v>
      </c>
      <c r="D49" s="33">
        <v>0.2388888888888889</v>
      </c>
      <c r="E49" s="34">
        <v>50</v>
      </c>
      <c r="F49" s="35">
        <v>36.3</v>
      </c>
      <c r="G49" s="34">
        <v>72</v>
      </c>
      <c r="H49" s="36">
        <v>4.7</v>
      </c>
      <c r="I49" s="32">
        <v>38375</v>
      </c>
      <c r="J49" s="37">
        <v>0.25833333333333336</v>
      </c>
      <c r="K49" s="34">
        <v>50</v>
      </c>
      <c r="L49" s="35">
        <v>36.91</v>
      </c>
      <c r="M49" s="34">
        <v>72</v>
      </c>
      <c r="N49" s="36">
        <v>4.84</v>
      </c>
      <c r="O49" s="21"/>
      <c r="P49" s="29">
        <f t="shared" si="1"/>
        <v>0.0194444444423425</v>
      </c>
    </row>
    <row r="50" spans="1:16" s="1" customFormat="1" ht="19.5" customHeight="1">
      <c r="A50" s="21" t="s">
        <v>54</v>
      </c>
      <c r="B50" s="22" t="s">
        <v>81</v>
      </c>
      <c r="C50" s="23">
        <v>38375</v>
      </c>
      <c r="D50" s="24">
        <v>0.32083333333333336</v>
      </c>
      <c r="E50" s="25">
        <v>50</v>
      </c>
      <c r="F50" s="26">
        <v>48.8</v>
      </c>
      <c r="G50" s="25">
        <v>71</v>
      </c>
      <c r="H50" s="27">
        <v>50.6</v>
      </c>
      <c r="I50" s="23">
        <v>38375</v>
      </c>
      <c r="J50" s="28">
        <v>0.3506944444444444</v>
      </c>
      <c r="K50" s="25">
        <v>50</v>
      </c>
      <c r="L50" s="26">
        <v>48.7699</v>
      </c>
      <c r="M50" s="25">
        <v>71</v>
      </c>
      <c r="N50" s="27">
        <v>50.6597</v>
      </c>
      <c r="O50" s="21"/>
      <c r="P50" s="29">
        <f aca="true" t="shared" si="2" ref="P50:P86">(I50+J50)-(C50+D50)</f>
        <v>0.029861111113859806</v>
      </c>
    </row>
    <row r="51" spans="1:16" s="1" customFormat="1" ht="19.5" customHeight="1">
      <c r="A51" s="30" t="s">
        <v>53</v>
      </c>
      <c r="B51" s="31" t="s">
        <v>82</v>
      </c>
      <c r="C51" s="32">
        <v>38375</v>
      </c>
      <c r="D51" s="33">
        <v>0.4076388888888889</v>
      </c>
      <c r="E51" s="34">
        <v>50</v>
      </c>
      <c r="F51" s="35">
        <v>59.9325</v>
      </c>
      <c r="G51" s="34">
        <v>71</v>
      </c>
      <c r="H51" s="36">
        <v>36.1075</v>
      </c>
      <c r="I51" s="32">
        <v>38375</v>
      </c>
      <c r="J51" s="37">
        <v>0.43333333333333335</v>
      </c>
      <c r="K51" s="34">
        <v>51</v>
      </c>
      <c r="L51" s="35">
        <v>0.079</v>
      </c>
      <c r="M51" s="34">
        <v>71</v>
      </c>
      <c r="N51" s="36">
        <v>35.866</v>
      </c>
      <c r="O51" s="21" t="s">
        <v>318</v>
      </c>
      <c r="P51" s="29">
        <f t="shared" si="2"/>
        <v>0.025694444448163267</v>
      </c>
    </row>
    <row r="52" spans="1:16" s="1" customFormat="1" ht="19.5" customHeight="1">
      <c r="A52" s="30" t="s">
        <v>67</v>
      </c>
      <c r="B52" s="31" t="s">
        <v>82</v>
      </c>
      <c r="C52" s="32">
        <v>38375</v>
      </c>
      <c r="D52" s="33">
        <v>0.44236111111111115</v>
      </c>
      <c r="E52" s="34">
        <v>50</v>
      </c>
      <c r="F52" s="35">
        <v>59.9784</v>
      </c>
      <c r="G52" s="34">
        <v>71</v>
      </c>
      <c r="H52" s="36">
        <v>35.884</v>
      </c>
      <c r="I52" s="32">
        <v>38375</v>
      </c>
      <c r="J52" s="37">
        <v>0.4694444444444445</v>
      </c>
      <c r="K52" s="34">
        <v>50</v>
      </c>
      <c r="L52" s="35">
        <v>59.875</v>
      </c>
      <c r="M52" s="34">
        <v>71</v>
      </c>
      <c r="N52" s="36">
        <v>35.884</v>
      </c>
      <c r="O52" s="21"/>
      <c r="P52" s="29">
        <f t="shared" si="2"/>
        <v>0.02708333333430346</v>
      </c>
    </row>
    <row r="53" spans="1:16" s="1" customFormat="1" ht="19.5" customHeight="1">
      <c r="A53" s="30" t="s">
        <v>52</v>
      </c>
      <c r="B53" s="31" t="s">
        <v>82</v>
      </c>
      <c r="C53" s="32">
        <v>38375</v>
      </c>
      <c r="D53" s="33">
        <v>0.4888888888888889</v>
      </c>
      <c r="E53" s="34">
        <v>50</v>
      </c>
      <c r="F53" s="35">
        <v>59.983</v>
      </c>
      <c r="G53" s="34">
        <v>71</v>
      </c>
      <c r="H53" s="36">
        <v>36.047</v>
      </c>
      <c r="I53" s="32">
        <v>38375</v>
      </c>
      <c r="J53" s="37">
        <v>0.5013888888888889</v>
      </c>
      <c r="K53" s="34">
        <v>51</v>
      </c>
      <c r="L53" s="35">
        <v>0</v>
      </c>
      <c r="M53" s="34">
        <v>71</v>
      </c>
      <c r="N53" s="36">
        <v>35.4</v>
      </c>
      <c r="O53" s="21"/>
      <c r="P53" s="29">
        <f t="shared" si="2"/>
        <v>0.012499999997089617</v>
      </c>
    </row>
    <row r="54" spans="1:16" s="1" customFormat="1" ht="19.5" customHeight="1">
      <c r="A54" s="30" t="s">
        <v>51</v>
      </c>
      <c r="B54" s="31" t="s">
        <v>82</v>
      </c>
      <c r="C54" s="32">
        <v>38375</v>
      </c>
      <c r="D54" s="33">
        <v>0.5201388888888888</v>
      </c>
      <c r="E54" s="34">
        <v>51</v>
      </c>
      <c r="F54" s="35">
        <v>0</v>
      </c>
      <c r="G54" s="34">
        <v>71</v>
      </c>
      <c r="H54" s="36">
        <v>35.8</v>
      </c>
      <c r="I54" s="32">
        <v>38375</v>
      </c>
      <c r="J54" s="37">
        <v>0.5319444444444444</v>
      </c>
      <c r="K54" s="34">
        <v>50</v>
      </c>
      <c r="L54" s="35">
        <v>59.8</v>
      </c>
      <c r="M54" s="34">
        <v>71</v>
      </c>
      <c r="N54" s="36">
        <v>35.6</v>
      </c>
      <c r="O54" s="21"/>
      <c r="P54" s="29">
        <f t="shared" si="2"/>
        <v>0.011805555557657499</v>
      </c>
    </row>
    <row r="55" spans="1:16" s="1" customFormat="1" ht="19.5" customHeight="1">
      <c r="A55" s="40" t="s">
        <v>295</v>
      </c>
      <c r="B55" s="22" t="s">
        <v>72</v>
      </c>
      <c r="C55" s="41">
        <v>38375</v>
      </c>
      <c r="D55" s="42">
        <v>0.6875</v>
      </c>
      <c r="E55" s="43">
        <v>51</v>
      </c>
      <c r="F55" s="44">
        <v>0</v>
      </c>
      <c r="G55" s="43">
        <v>72</v>
      </c>
      <c r="H55" s="45">
        <v>2.96</v>
      </c>
      <c r="I55" s="41">
        <v>38375</v>
      </c>
      <c r="J55" s="46">
        <v>0.7402777777777777</v>
      </c>
      <c r="K55" s="43">
        <v>50</v>
      </c>
      <c r="L55" s="44">
        <v>38.9</v>
      </c>
      <c r="M55" s="43">
        <v>72</v>
      </c>
      <c r="N55" s="45">
        <v>0.21</v>
      </c>
      <c r="O55" s="21"/>
      <c r="P55" s="29">
        <f t="shared" si="2"/>
        <v>0.05277777777519077</v>
      </c>
    </row>
    <row r="56" spans="1:16" s="1" customFormat="1" ht="19.5" customHeight="1">
      <c r="A56" s="21" t="s">
        <v>50</v>
      </c>
      <c r="B56" s="22" t="s">
        <v>72</v>
      </c>
      <c r="C56" s="23">
        <v>38375</v>
      </c>
      <c r="D56" s="24">
        <v>0.7576388888888889</v>
      </c>
      <c r="E56" s="25">
        <v>50</v>
      </c>
      <c r="F56" s="26">
        <v>39.65</v>
      </c>
      <c r="G56" s="25">
        <v>71</v>
      </c>
      <c r="H56" s="27">
        <v>59.98</v>
      </c>
      <c r="I56" s="23">
        <v>38375</v>
      </c>
      <c r="J56" s="28">
        <v>0.7895833333333333</v>
      </c>
      <c r="K56" s="25">
        <v>50</v>
      </c>
      <c r="L56" s="26">
        <v>39.86</v>
      </c>
      <c r="M56" s="25">
        <v>71</v>
      </c>
      <c r="N56" s="27">
        <v>59.59</v>
      </c>
      <c r="O56" s="21"/>
      <c r="P56" s="29">
        <f t="shared" si="2"/>
        <v>0.03194444443943212</v>
      </c>
    </row>
    <row r="57" spans="1:16" s="1" customFormat="1" ht="19.5" customHeight="1">
      <c r="A57" s="21" t="s">
        <v>302</v>
      </c>
      <c r="B57" s="22" t="s">
        <v>72</v>
      </c>
      <c r="C57" s="23">
        <v>38375</v>
      </c>
      <c r="D57" s="24">
        <v>0.7993055555555556</v>
      </c>
      <c r="E57" s="25">
        <v>50</v>
      </c>
      <c r="F57" s="26">
        <v>39.94</v>
      </c>
      <c r="G57" s="25">
        <v>71</v>
      </c>
      <c r="H57" s="27">
        <v>59.61</v>
      </c>
      <c r="I57" s="23">
        <v>38375</v>
      </c>
      <c r="J57" s="28">
        <v>0.8013888888888889</v>
      </c>
      <c r="K57" s="25">
        <v>50</v>
      </c>
      <c r="L57" s="26">
        <v>39.95</v>
      </c>
      <c r="M57" s="25">
        <v>71</v>
      </c>
      <c r="N57" s="27">
        <v>59.54</v>
      </c>
      <c r="O57" s="21"/>
      <c r="P57" s="29">
        <f t="shared" si="2"/>
        <v>0.0020833333328482695</v>
      </c>
    </row>
    <row r="58" spans="1:16" s="1" customFormat="1" ht="19.5" customHeight="1">
      <c r="A58" s="21" t="s">
        <v>303</v>
      </c>
      <c r="B58" s="22" t="s">
        <v>72</v>
      </c>
      <c r="C58" s="23">
        <v>38375</v>
      </c>
      <c r="D58" s="24">
        <v>0.8090277777777778</v>
      </c>
      <c r="E58" s="25">
        <v>50</v>
      </c>
      <c r="F58" s="26">
        <v>39.97</v>
      </c>
      <c r="G58" s="25">
        <v>71</v>
      </c>
      <c r="H58" s="27">
        <v>59.62</v>
      </c>
      <c r="I58" s="23">
        <v>38375</v>
      </c>
      <c r="J58" s="28">
        <v>0.8194444444444445</v>
      </c>
      <c r="K58" s="25">
        <v>50</v>
      </c>
      <c r="L58" s="26">
        <v>40.11</v>
      </c>
      <c r="M58" s="25">
        <v>71</v>
      </c>
      <c r="N58" s="27">
        <v>59.61</v>
      </c>
      <c r="O58" s="21"/>
      <c r="P58" s="29">
        <f t="shared" si="2"/>
        <v>0.010416666664241347</v>
      </c>
    </row>
    <row r="59" spans="1:16" s="1" customFormat="1" ht="19.5" customHeight="1">
      <c r="A59" s="21" t="s">
        <v>49</v>
      </c>
      <c r="B59" s="22" t="s">
        <v>72</v>
      </c>
      <c r="C59" s="23">
        <v>38375</v>
      </c>
      <c r="D59" s="24">
        <v>0.8444444444444444</v>
      </c>
      <c r="E59" s="25">
        <v>50</v>
      </c>
      <c r="F59" s="26">
        <v>40.2</v>
      </c>
      <c r="G59" s="25">
        <v>71</v>
      </c>
      <c r="H59" s="27">
        <v>59.6</v>
      </c>
      <c r="I59" s="23">
        <v>38375</v>
      </c>
      <c r="J59" s="28">
        <v>0.8666666666666667</v>
      </c>
      <c r="K59" s="25">
        <v>50</v>
      </c>
      <c r="L59" s="26">
        <v>40.5</v>
      </c>
      <c r="M59" s="25">
        <v>71</v>
      </c>
      <c r="N59" s="27">
        <v>53.6</v>
      </c>
      <c r="O59" s="21"/>
      <c r="P59" s="29">
        <f t="shared" si="2"/>
        <v>0.022222222221898846</v>
      </c>
    </row>
    <row r="60" spans="1:16" s="1" customFormat="1" ht="19.5" customHeight="1">
      <c r="A60" s="21" t="s">
        <v>48</v>
      </c>
      <c r="B60" s="22" t="s">
        <v>72</v>
      </c>
      <c r="C60" s="23">
        <v>38375</v>
      </c>
      <c r="D60" s="24">
        <v>0.8854166666666666</v>
      </c>
      <c r="E60" s="25">
        <v>50</v>
      </c>
      <c r="F60" s="26">
        <v>40.7</v>
      </c>
      <c r="G60" s="25">
        <v>71</v>
      </c>
      <c r="H60" s="27">
        <v>59.6</v>
      </c>
      <c r="I60" s="23">
        <v>38375</v>
      </c>
      <c r="J60" s="28">
        <v>0.9055555555555556</v>
      </c>
      <c r="K60" s="25">
        <v>50</v>
      </c>
      <c r="L60" s="26">
        <v>40.9</v>
      </c>
      <c r="M60" s="25">
        <v>71</v>
      </c>
      <c r="N60" s="27">
        <v>59.6</v>
      </c>
      <c r="O60" s="21"/>
      <c r="P60" s="29">
        <f t="shared" si="2"/>
        <v>0.020138888889050577</v>
      </c>
    </row>
    <row r="61" spans="1:16" s="1" customFormat="1" ht="19.5" customHeight="1">
      <c r="A61" s="21" t="s">
        <v>47</v>
      </c>
      <c r="B61" s="22" t="s">
        <v>72</v>
      </c>
      <c r="C61" s="23">
        <v>38375</v>
      </c>
      <c r="D61" s="24">
        <v>0.9215277777777778</v>
      </c>
      <c r="E61" s="25">
        <v>50</v>
      </c>
      <c r="F61" s="26">
        <v>40.9</v>
      </c>
      <c r="G61" s="25">
        <v>71</v>
      </c>
      <c r="H61" s="27">
        <v>59.7</v>
      </c>
      <c r="I61" s="23">
        <v>38375</v>
      </c>
      <c r="J61" s="28">
        <v>0.9340277777777778</v>
      </c>
      <c r="K61" s="25">
        <v>50</v>
      </c>
      <c r="L61" s="26">
        <v>40.9</v>
      </c>
      <c r="M61" s="25">
        <v>71</v>
      </c>
      <c r="N61" s="27">
        <v>59.6</v>
      </c>
      <c r="O61" s="21"/>
      <c r="P61" s="29">
        <f t="shared" si="2"/>
        <v>0.012500000004365575</v>
      </c>
    </row>
    <row r="62" spans="1:16" s="1" customFormat="1" ht="19.5" customHeight="1">
      <c r="A62" s="21" t="s">
        <v>46</v>
      </c>
      <c r="B62" s="22" t="s">
        <v>72</v>
      </c>
      <c r="C62" s="23">
        <v>38375</v>
      </c>
      <c r="D62" s="24">
        <v>0.9493055555555556</v>
      </c>
      <c r="E62" s="25">
        <v>50</v>
      </c>
      <c r="F62" s="26">
        <v>40.9</v>
      </c>
      <c r="G62" s="25">
        <v>71</v>
      </c>
      <c r="H62" s="27">
        <v>59.7</v>
      </c>
      <c r="I62" s="23">
        <v>38375</v>
      </c>
      <c r="J62" s="28">
        <v>0.9708333333333333</v>
      </c>
      <c r="K62" s="25">
        <v>50</v>
      </c>
      <c r="L62" s="26">
        <v>40.8</v>
      </c>
      <c r="M62" s="25">
        <v>71</v>
      </c>
      <c r="N62" s="27">
        <v>59.6</v>
      </c>
      <c r="O62" s="21"/>
      <c r="P62" s="29">
        <f t="shared" si="2"/>
        <v>0.02152777777519077</v>
      </c>
    </row>
    <row r="63" spans="1:16" s="1" customFormat="1" ht="19.5" customHeight="1">
      <c r="A63" s="21" t="s">
        <v>45</v>
      </c>
      <c r="B63" s="22" t="s">
        <v>72</v>
      </c>
      <c r="C63" s="23">
        <v>38376</v>
      </c>
      <c r="D63" s="24">
        <v>0.030555555555555555</v>
      </c>
      <c r="E63" s="25">
        <v>50</v>
      </c>
      <c r="F63" s="26">
        <v>41.4</v>
      </c>
      <c r="G63" s="25">
        <v>71</v>
      </c>
      <c r="H63" s="27">
        <v>59.6</v>
      </c>
      <c r="I63" s="23">
        <v>38376</v>
      </c>
      <c r="J63" s="28">
        <v>0.052083333333333336</v>
      </c>
      <c r="K63" s="25">
        <v>50</v>
      </c>
      <c r="L63" s="26">
        <v>41.3</v>
      </c>
      <c r="M63" s="25">
        <v>71</v>
      </c>
      <c r="N63" s="27">
        <v>59.5</v>
      </c>
      <c r="O63" s="21" t="s">
        <v>318</v>
      </c>
      <c r="P63" s="29">
        <f t="shared" si="2"/>
        <v>0.021527777782466728</v>
      </c>
    </row>
    <row r="64" spans="1:16" s="1" customFormat="1" ht="19.5" customHeight="1">
      <c r="A64" s="21" t="s">
        <v>44</v>
      </c>
      <c r="B64" s="22" t="s">
        <v>72</v>
      </c>
      <c r="C64" s="23">
        <v>38376</v>
      </c>
      <c r="D64" s="24">
        <v>0.08888888888888889</v>
      </c>
      <c r="E64" s="25">
        <v>50</v>
      </c>
      <c r="F64" s="26">
        <v>41.3</v>
      </c>
      <c r="G64" s="25">
        <v>71</v>
      </c>
      <c r="H64" s="27">
        <v>59.9</v>
      </c>
      <c r="I64" s="23">
        <v>38376</v>
      </c>
      <c r="J64" s="28">
        <v>0.10069444444444443</v>
      </c>
      <c r="K64" s="25">
        <v>50</v>
      </c>
      <c r="L64" s="26">
        <v>41.2</v>
      </c>
      <c r="M64" s="25">
        <v>71</v>
      </c>
      <c r="N64" s="27">
        <v>59.9</v>
      </c>
      <c r="O64" s="21" t="s">
        <v>317</v>
      </c>
      <c r="P64" s="29">
        <f t="shared" si="2"/>
        <v>0.011805555557657499</v>
      </c>
    </row>
    <row r="65" spans="1:16" s="1" customFormat="1" ht="19.5" customHeight="1">
      <c r="A65" s="21" t="s">
        <v>43</v>
      </c>
      <c r="B65" s="22" t="s">
        <v>72</v>
      </c>
      <c r="C65" s="23">
        <v>38376</v>
      </c>
      <c r="D65" s="24">
        <v>0.14375</v>
      </c>
      <c r="E65" s="25">
        <v>50</v>
      </c>
      <c r="F65" s="26">
        <v>41.5</v>
      </c>
      <c r="G65" s="25">
        <v>72</v>
      </c>
      <c r="H65" s="27">
        <v>0.1</v>
      </c>
      <c r="I65" s="23">
        <v>38376</v>
      </c>
      <c r="J65" s="28">
        <v>0.16458333333333333</v>
      </c>
      <c r="K65" s="25">
        <v>50</v>
      </c>
      <c r="L65" s="26">
        <v>41.5</v>
      </c>
      <c r="M65" s="25">
        <v>72</v>
      </c>
      <c r="N65" s="27">
        <v>0.1</v>
      </c>
      <c r="O65" s="21"/>
      <c r="P65" s="29">
        <f t="shared" si="2"/>
        <v>0.020833333328482695</v>
      </c>
    </row>
    <row r="66" spans="1:16" s="1" customFormat="1" ht="19.5" customHeight="1">
      <c r="A66" s="21" t="s">
        <v>42</v>
      </c>
      <c r="B66" s="22" t="s">
        <v>72</v>
      </c>
      <c r="C66" s="23">
        <v>38376</v>
      </c>
      <c r="D66" s="24">
        <v>0.17777777777777778</v>
      </c>
      <c r="E66" s="25">
        <v>50</v>
      </c>
      <c r="F66" s="26">
        <v>41.81</v>
      </c>
      <c r="G66" s="25">
        <v>72</v>
      </c>
      <c r="H66" s="27">
        <v>0.08</v>
      </c>
      <c r="I66" s="23">
        <v>38376</v>
      </c>
      <c r="J66" s="28">
        <v>0.2138888888888889</v>
      </c>
      <c r="K66" s="25">
        <v>50</v>
      </c>
      <c r="L66" s="26">
        <v>41.94</v>
      </c>
      <c r="M66" s="25">
        <v>72</v>
      </c>
      <c r="N66" s="27">
        <v>0.01</v>
      </c>
      <c r="O66" s="21"/>
      <c r="P66" s="29">
        <f t="shared" si="2"/>
        <v>0.036111111112404615</v>
      </c>
    </row>
    <row r="67" spans="1:16" s="1" customFormat="1" ht="19.5" customHeight="1">
      <c r="A67" s="21" t="s">
        <v>66</v>
      </c>
      <c r="B67" s="22" t="s">
        <v>72</v>
      </c>
      <c r="C67" s="23">
        <v>38376</v>
      </c>
      <c r="D67" s="24">
        <v>0.2388888888888889</v>
      </c>
      <c r="E67" s="25">
        <v>50</v>
      </c>
      <c r="F67" s="26">
        <v>42.32</v>
      </c>
      <c r="G67" s="25">
        <v>71</v>
      </c>
      <c r="H67" s="27">
        <v>59.83</v>
      </c>
      <c r="I67" s="23">
        <v>38376</v>
      </c>
      <c r="J67" s="28">
        <v>0.26319444444444445</v>
      </c>
      <c r="K67" s="25">
        <v>50</v>
      </c>
      <c r="L67" s="26">
        <v>42.41</v>
      </c>
      <c r="M67" s="25">
        <v>71</v>
      </c>
      <c r="N67" s="27">
        <v>59.83</v>
      </c>
      <c r="O67" s="21"/>
      <c r="P67" s="29">
        <f t="shared" si="2"/>
        <v>0.024305555554747116</v>
      </c>
    </row>
    <row r="68" spans="1:16" s="1" customFormat="1" ht="19.5" customHeight="1">
      <c r="A68" s="21" t="s">
        <v>65</v>
      </c>
      <c r="B68" s="22" t="s">
        <v>72</v>
      </c>
      <c r="C68" s="23">
        <v>38376</v>
      </c>
      <c r="D68" s="24">
        <v>0.2875</v>
      </c>
      <c r="E68" s="25">
        <v>50</v>
      </c>
      <c r="F68" s="26">
        <v>42.54</v>
      </c>
      <c r="G68" s="25">
        <v>72</v>
      </c>
      <c r="H68" s="27">
        <v>0.14</v>
      </c>
      <c r="I68" s="23">
        <v>38376</v>
      </c>
      <c r="J68" s="28">
        <v>0.30069444444444443</v>
      </c>
      <c r="K68" s="25">
        <v>50</v>
      </c>
      <c r="L68" s="26">
        <v>42.58</v>
      </c>
      <c r="M68" s="25">
        <v>72</v>
      </c>
      <c r="N68" s="27">
        <v>0.3</v>
      </c>
      <c r="O68" s="21"/>
      <c r="P68" s="29">
        <f t="shared" si="2"/>
        <v>0.013194444443797693</v>
      </c>
    </row>
    <row r="69" spans="1:16" s="1" customFormat="1" ht="19.5" customHeight="1">
      <c r="A69" s="21" t="s">
        <v>64</v>
      </c>
      <c r="B69" s="22" t="s">
        <v>72</v>
      </c>
      <c r="C69" s="23">
        <v>38376</v>
      </c>
      <c r="D69" s="24">
        <v>0.33888888888888885</v>
      </c>
      <c r="E69" s="25">
        <v>50</v>
      </c>
      <c r="F69" s="26">
        <v>42.8499</v>
      </c>
      <c r="G69" s="25">
        <v>72</v>
      </c>
      <c r="H69" s="27">
        <v>0.4179</v>
      </c>
      <c r="I69" s="23">
        <v>38376</v>
      </c>
      <c r="J69" s="28">
        <v>0.36180555555555555</v>
      </c>
      <c r="K69" s="25">
        <v>50</v>
      </c>
      <c r="L69" s="26">
        <v>42.7649</v>
      </c>
      <c r="M69" s="25">
        <v>72</v>
      </c>
      <c r="N69" s="27">
        <v>0.6047</v>
      </c>
      <c r="O69" s="21"/>
      <c r="P69" s="29">
        <f t="shared" si="2"/>
        <v>0.022916666668606922</v>
      </c>
    </row>
    <row r="70" spans="1:16" ht="19.5" customHeight="1">
      <c r="A70" s="21" t="s">
        <v>63</v>
      </c>
      <c r="B70" s="22" t="s">
        <v>72</v>
      </c>
      <c r="C70" s="23">
        <v>38376</v>
      </c>
      <c r="D70" s="24">
        <v>0.4138888888888889</v>
      </c>
      <c r="E70" s="25">
        <v>50</v>
      </c>
      <c r="F70" s="26">
        <v>43.2293</v>
      </c>
      <c r="G70" s="25">
        <v>72</v>
      </c>
      <c r="H70" s="27">
        <v>0.9488</v>
      </c>
      <c r="I70" s="23">
        <v>38376</v>
      </c>
      <c r="J70" s="28">
        <v>0.4354166666666666</v>
      </c>
      <c r="K70" s="25">
        <v>50</v>
      </c>
      <c r="L70" s="26">
        <v>43.241</v>
      </c>
      <c r="M70" s="25">
        <v>72</v>
      </c>
      <c r="N70" s="27">
        <v>0.6631</v>
      </c>
      <c r="O70" s="21"/>
      <c r="P70" s="29">
        <f t="shared" si="2"/>
        <v>0.02152777777519077</v>
      </c>
    </row>
    <row r="71" spans="1:16" ht="19.5" customHeight="1">
      <c r="A71" s="21" t="s">
        <v>62</v>
      </c>
      <c r="B71" s="22" t="s">
        <v>72</v>
      </c>
      <c r="C71" s="23">
        <v>38376</v>
      </c>
      <c r="D71" s="24">
        <v>0.4513888888888889</v>
      </c>
      <c r="E71" s="25">
        <v>50</v>
      </c>
      <c r="F71" s="26">
        <v>43.1307</v>
      </c>
      <c r="G71" s="25">
        <v>72</v>
      </c>
      <c r="H71" s="27">
        <v>2.243</v>
      </c>
      <c r="I71" s="23">
        <v>38376</v>
      </c>
      <c r="J71" s="28">
        <v>0.4763888888888889</v>
      </c>
      <c r="K71" s="25">
        <v>50</v>
      </c>
      <c r="L71" s="26">
        <v>42.83064</v>
      </c>
      <c r="M71" s="25">
        <v>72</v>
      </c>
      <c r="N71" s="27">
        <v>0.3104</v>
      </c>
      <c r="O71" s="21"/>
      <c r="P71" s="29">
        <f t="shared" si="2"/>
        <v>0.02500000000145519</v>
      </c>
    </row>
    <row r="72" spans="1:16" ht="19.5" customHeight="1">
      <c r="A72" s="21" t="s">
        <v>61</v>
      </c>
      <c r="B72" s="22" t="s">
        <v>72</v>
      </c>
      <c r="C72" s="23">
        <v>38376</v>
      </c>
      <c r="D72" s="24">
        <v>0.48333333333333334</v>
      </c>
      <c r="E72" s="25">
        <v>50</v>
      </c>
      <c r="F72" s="26">
        <v>42.8398</v>
      </c>
      <c r="G72" s="25">
        <v>72</v>
      </c>
      <c r="H72" s="27">
        <v>2.3225</v>
      </c>
      <c r="I72" s="23">
        <v>38376</v>
      </c>
      <c r="J72" s="28">
        <v>0.5041666666666667</v>
      </c>
      <c r="K72" s="25">
        <v>50</v>
      </c>
      <c r="L72" s="26">
        <v>42.6273</v>
      </c>
      <c r="M72" s="25">
        <v>72</v>
      </c>
      <c r="N72" s="27">
        <v>0.2321</v>
      </c>
      <c r="O72" s="21"/>
      <c r="P72" s="29">
        <f t="shared" si="2"/>
        <v>0.020833333335758653</v>
      </c>
    </row>
    <row r="73" spans="1:16" ht="19.5" customHeight="1">
      <c r="A73" s="21" t="s">
        <v>60</v>
      </c>
      <c r="B73" s="22" t="s">
        <v>72</v>
      </c>
      <c r="C73" s="23">
        <v>38376</v>
      </c>
      <c r="D73" s="24">
        <v>0.5715277777777777</v>
      </c>
      <c r="E73" s="25">
        <v>50</v>
      </c>
      <c r="F73" s="26">
        <v>42.1</v>
      </c>
      <c r="G73" s="25">
        <v>72</v>
      </c>
      <c r="H73" s="27">
        <v>2.7</v>
      </c>
      <c r="I73" s="23">
        <v>38376</v>
      </c>
      <c r="J73" s="28">
        <v>0.5916666666666667</v>
      </c>
      <c r="K73" s="25">
        <v>50</v>
      </c>
      <c r="L73" s="26">
        <v>42.1</v>
      </c>
      <c r="M73" s="25">
        <v>72</v>
      </c>
      <c r="N73" s="27">
        <v>2.3</v>
      </c>
      <c r="O73" s="21"/>
      <c r="P73" s="29">
        <f t="shared" si="2"/>
        <v>0.020138888889050577</v>
      </c>
    </row>
    <row r="74" spans="1:16" ht="19.5" customHeight="1">
      <c r="A74" s="21" t="s">
        <v>59</v>
      </c>
      <c r="B74" s="22" t="s">
        <v>72</v>
      </c>
      <c r="C74" s="23">
        <v>38376</v>
      </c>
      <c r="D74" s="24">
        <v>0.6451388888888888</v>
      </c>
      <c r="E74" s="25">
        <v>50</v>
      </c>
      <c r="F74" s="26">
        <v>41.8</v>
      </c>
      <c r="G74" s="25">
        <v>72</v>
      </c>
      <c r="H74" s="27">
        <v>1.9</v>
      </c>
      <c r="I74" s="23">
        <v>38376</v>
      </c>
      <c r="J74" s="28">
        <v>0.6638888888888889</v>
      </c>
      <c r="K74" s="25">
        <v>50</v>
      </c>
      <c r="L74" s="26">
        <v>41.9</v>
      </c>
      <c r="M74" s="25">
        <v>72</v>
      </c>
      <c r="N74" s="27">
        <v>1.5</v>
      </c>
      <c r="O74" s="21"/>
      <c r="P74" s="29">
        <f t="shared" si="2"/>
        <v>0.018750000002910383</v>
      </c>
    </row>
    <row r="75" spans="1:16" ht="19.5" customHeight="1">
      <c r="A75" s="30" t="s">
        <v>135</v>
      </c>
      <c r="B75" s="7" t="s">
        <v>98</v>
      </c>
      <c r="C75" s="32">
        <v>38377</v>
      </c>
      <c r="D75" s="37">
        <v>0.3986111111111111</v>
      </c>
      <c r="E75" s="34">
        <v>51</v>
      </c>
      <c r="F75" s="35">
        <v>38.0527</v>
      </c>
      <c r="G75" s="34">
        <v>78</v>
      </c>
      <c r="H75" s="36">
        <v>7.0963</v>
      </c>
      <c r="I75" s="32">
        <v>38377</v>
      </c>
      <c r="J75" s="37">
        <v>0.5013888888888889</v>
      </c>
      <c r="K75" s="34">
        <v>51</v>
      </c>
      <c r="L75" s="35">
        <v>38.3741</v>
      </c>
      <c r="M75" s="34">
        <v>78</v>
      </c>
      <c r="N75" s="36">
        <v>4.2612</v>
      </c>
      <c r="O75" s="21"/>
      <c r="P75" s="29">
        <f t="shared" si="2"/>
        <v>0.10277777777810115</v>
      </c>
    </row>
    <row r="76" spans="1:16" ht="19.5" customHeight="1">
      <c r="A76" s="30" t="s">
        <v>125</v>
      </c>
      <c r="B76" s="7" t="s">
        <v>98</v>
      </c>
      <c r="C76" s="32">
        <v>38377</v>
      </c>
      <c r="D76" s="37">
        <v>0.5256944444444445</v>
      </c>
      <c r="E76" s="34">
        <v>51</v>
      </c>
      <c r="F76" s="35">
        <v>38.5</v>
      </c>
      <c r="G76" s="34">
        <v>78</v>
      </c>
      <c r="H76" s="36">
        <v>4.8</v>
      </c>
      <c r="I76" s="32">
        <v>38377</v>
      </c>
      <c r="J76" s="37">
        <v>0.5319444444444444</v>
      </c>
      <c r="K76" s="34">
        <v>51</v>
      </c>
      <c r="L76" s="35">
        <v>38.5</v>
      </c>
      <c r="M76" s="34">
        <v>78</v>
      </c>
      <c r="N76" s="36">
        <v>4.7</v>
      </c>
      <c r="O76" s="21"/>
      <c r="P76" s="29">
        <f t="shared" si="2"/>
        <v>0.006250000005820766</v>
      </c>
    </row>
    <row r="77" spans="1:16" ht="19.5" customHeight="1">
      <c r="A77" s="30" t="s">
        <v>126</v>
      </c>
      <c r="B77" s="7" t="s">
        <v>98</v>
      </c>
      <c r="C77" s="32">
        <v>38377</v>
      </c>
      <c r="D77" s="37">
        <v>0.545138888888889</v>
      </c>
      <c r="E77" s="34">
        <v>51</v>
      </c>
      <c r="F77" s="35">
        <v>38.5</v>
      </c>
      <c r="G77" s="34">
        <v>78</v>
      </c>
      <c r="H77" s="36">
        <v>4.8</v>
      </c>
      <c r="I77" s="32">
        <v>38377</v>
      </c>
      <c r="J77" s="37">
        <v>0.6465277777777778</v>
      </c>
      <c r="K77" s="34">
        <v>51</v>
      </c>
      <c r="L77" s="35">
        <v>38.2</v>
      </c>
      <c r="M77" s="34">
        <v>78</v>
      </c>
      <c r="N77" s="36">
        <v>3.9</v>
      </c>
      <c r="O77" s="21"/>
      <c r="P77" s="29">
        <f t="shared" si="2"/>
        <v>0.101388888884685</v>
      </c>
    </row>
    <row r="78" spans="1:16" ht="19.5" customHeight="1">
      <c r="A78" s="30" t="s">
        <v>127</v>
      </c>
      <c r="B78" s="7" t="s">
        <v>98</v>
      </c>
      <c r="C78" s="32">
        <v>38377</v>
      </c>
      <c r="D78" s="37">
        <v>0.7090277777777777</v>
      </c>
      <c r="E78" s="34">
        <v>51</v>
      </c>
      <c r="F78" s="35">
        <v>39</v>
      </c>
      <c r="G78" s="34">
        <v>79</v>
      </c>
      <c r="H78" s="36">
        <v>59.89</v>
      </c>
      <c r="I78" s="32">
        <v>38378</v>
      </c>
      <c r="J78" s="37">
        <v>0.06666666666666667</v>
      </c>
      <c r="K78" s="34">
        <v>51</v>
      </c>
      <c r="L78" s="35">
        <v>37.6</v>
      </c>
      <c r="M78" s="34">
        <v>77</v>
      </c>
      <c r="N78" s="36">
        <v>57.3</v>
      </c>
      <c r="O78" s="21"/>
      <c r="P78" s="29">
        <f t="shared" si="2"/>
        <v>0.35763888889050577</v>
      </c>
    </row>
    <row r="79" spans="1:16" ht="19.5" customHeight="1">
      <c r="A79" s="30" t="s">
        <v>128</v>
      </c>
      <c r="B79" s="7" t="s">
        <v>98</v>
      </c>
      <c r="C79" s="32">
        <v>38378</v>
      </c>
      <c r="D79" s="37">
        <v>0.07777777777777778</v>
      </c>
      <c r="E79" s="34">
        <v>51</v>
      </c>
      <c r="F79" s="35">
        <v>37.5</v>
      </c>
      <c r="G79" s="34">
        <v>77</v>
      </c>
      <c r="H79" s="36">
        <v>57.4</v>
      </c>
      <c r="I79" s="32">
        <v>38378</v>
      </c>
      <c r="J79" s="37">
        <v>0.08888888888888889</v>
      </c>
      <c r="K79" s="34">
        <v>51</v>
      </c>
      <c r="L79" s="35">
        <v>37.4</v>
      </c>
      <c r="M79" s="34">
        <v>77</v>
      </c>
      <c r="N79" s="36">
        <v>57.3</v>
      </c>
      <c r="O79" s="21" t="s">
        <v>317</v>
      </c>
      <c r="P79" s="29">
        <f t="shared" si="2"/>
        <v>0.011111111110949423</v>
      </c>
    </row>
    <row r="80" spans="1:16" s="1" customFormat="1" ht="19.5" customHeight="1">
      <c r="A80" s="30" t="s">
        <v>129</v>
      </c>
      <c r="B80" s="7" t="s">
        <v>98</v>
      </c>
      <c r="C80" s="32">
        <v>38378</v>
      </c>
      <c r="D80" s="37">
        <v>0.12638888888888888</v>
      </c>
      <c r="E80" s="34">
        <v>51</v>
      </c>
      <c r="F80" s="35">
        <v>38.8</v>
      </c>
      <c r="G80" s="34">
        <v>78</v>
      </c>
      <c r="H80" s="36">
        <v>0</v>
      </c>
      <c r="I80" s="32">
        <v>38378</v>
      </c>
      <c r="J80" s="37">
        <v>0.1375</v>
      </c>
      <c r="K80" s="34">
        <v>51</v>
      </c>
      <c r="L80" s="35">
        <v>38.7</v>
      </c>
      <c r="M80" s="34">
        <v>78</v>
      </c>
      <c r="N80" s="36">
        <v>0</v>
      </c>
      <c r="O80" s="21"/>
      <c r="P80" s="29">
        <f t="shared" si="2"/>
        <v>0.011111111110949423</v>
      </c>
    </row>
    <row r="81" spans="1:16" s="1" customFormat="1" ht="19.5" customHeight="1">
      <c r="A81" s="30" t="s">
        <v>130</v>
      </c>
      <c r="B81" s="7" t="s">
        <v>98</v>
      </c>
      <c r="C81" s="32">
        <v>38378</v>
      </c>
      <c r="D81" s="37">
        <v>0.14791666666666667</v>
      </c>
      <c r="E81" s="34">
        <v>51</v>
      </c>
      <c r="F81" s="35">
        <v>38.8</v>
      </c>
      <c r="G81" s="34">
        <v>78</v>
      </c>
      <c r="H81" s="36">
        <v>0</v>
      </c>
      <c r="I81" s="32">
        <v>38378</v>
      </c>
      <c r="J81" s="37">
        <v>0.25277777777777777</v>
      </c>
      <c r="K81" s="34">
        <v>51</v>
      </c>
      <c r="L81" s="35">
        <v>38.63</v>
      </c>
      <c r="M81" s="34">
        <v>77</v>
      </c>
      <c r="N81" s="36">
        <v>59.66</v>
      </c>
      <c r="O81" s="21" t="s">
        <v>318</v>
      </c>
      <c r="P81" s="29">
        <f t="shared" si="2"/>
        <v>0.10486111111094942</v>
      </c>
    </row>
    <row r="82" spans="1:16" s="1" customFormat="1" ht="19.5" customHeight="1">
      <c r="A82" s="30" t="s">
        <v>105</v>
      </c>
      <c r="B82" s="7" t="s">
        <v>98</v>
      </c>
      <c r="C82" s="32">
        <v>38378</v>
      </c>
      <c r="D82" s="37">
        <v>0.2798611111111111</v>
      </c>
      <c r="E82" s="34">
        <v>51</v>
      </c>
      <c r="F82" s="35">
        <v>38.68</v>
      </c>
      <c r="G82" s="34">
        <v>77</v>
      </c>
      <c r="H82" s="36">
        <v>59.64</v>
      </c>
      <c r="I82" s="32">
        <v>38378</v>
      </c>
      <c r="J82" s="37">
        <v>0.4847222222222222</v>
      </c>
      <c r="K82" s="34">
        <v>51</v>
      </c>
      <c r="L82" s="35">
        <v>36.72</v>
      </c>
      <c r="M82" s="34">
        <v>77</v>
      </c>
      <c r="N82" s="36">
        <v>57.7</v>
      </c>
      <c r="O82" s="21"/>
      <c r="P82" s="29">
        <f t="shared" si="2"/>
        <v>0.20486111110949423</v>
      </c>
    </row>
    <row r="83" spans="1:16" s="1" customFormat="1" ht="19.5" customHeight="1">
      <c r="A83" s="30" t="s">
        <v>10</v>
      </c>
      <c r="B83" s="7" t="s">
        <v>98</v>
      </c>
      <c r="C83" s="32">
        <v>38378</v>
      </c>
      <c r="D83" s="37">
        <v>0.5270833333333333</v>
      </c>
      <c r="E83" s="34">
        <v>51</v>
      </c>
      <c r="F83" s="35">
        <v>38.9</v>
      </c>
      <c r="G83" s="34">
        <v>78</v>
      </c>
      <c r="H83" s="36">
        <v>0</v>
      </c>
      <c r="I83" s="32">
        <v>38378</v>
      </c>
      <c r="J83" s="37">
        <v>0.85</v>
      </c>
      <c r="K83" s="34">
        <v>51</v>
      </c>
      <c r="L83" s="35">
        <v>38.5</v>
      </c>
      <c r="M83" s="34">
        <v>77</v>
      </c>
      <c r="N83" s="36">
        <v>59</v>
      </c>
      <c r="O83" s="21"/>
      <c r="P83" s="29">
        <f t="shared" si="2"/>
        <v>0.32291666666424135</v>
      </c>
    </row>
    <row r="84" spans="1:16" s="1" customFormat="1" ht="19.5" customHeight="1">
      <c r="A84" s="30" t="s">
        <v>131</v>
      </c>
      <c r="B84" s="7" t="s">
        <v>98</v>
      </c>
      <c r="C84" s="32">
        <v>38378</v>
      </c>
      <c r="D84" s="37">
        <v>0.6986111111111111</v>
      </c>
      <c r="E84" s="34">
        <v>51</v>
      </c>
      <c r="F84" s="35">
        <v>38.9</v>
      </c>
      <c r="G84" s="34">
        <v>77</v>
      </c>
      <c r="H84" s="36">
        <v>59.7</v>
      </c>
      <c r="I84" s="32">
        <v>38378</v>
      </c>
      <c r="J84" s="37">
        <v>0.7722222222222223</v>
      </c>
      <c r="K84" s="34">
        <v>51</v>
      </c>
      <c r="L84" s="35">
        <v>38.7</v>
      </c>
      <c r="M84" s="34">
        <v>77</v>
      </c>
      <c r="N84" s="36">
        <v>59</v>
      </c>
      <c r="O84" s="21"/>
      <c r="P84" s="29">
        <f t="shared" si="2"/>
        <v>0.07361111111094942</v>
      </c>
    </row>
    <row r="85" spans="1:16" s="1" customFormat="1" ht="19.5" customHeight="1">
      <c r="A85" s="30" t="s">
        <v>132</v>
      </c>
      <c r="B85" s="7" t="s">
        <v>98</v>
      </c>
      <c r="C85" s="32">
        <v>38378</v>
      </c>
      <c r="D85" s="37">
        <v>0.8708333333333332</v>
      </c>
      <c r="E85" s="34">
        <v>51</v>
      </c>
      <c r="F85" s="35">
        <v>38.5</v>
      </c>
      <c r="G85" s="34">
        <v>77</v>
      </c>
      <c r="H85" s="36">
        <v>58</v>
      </c>
      <c r="I85" s="32">
        <v>38378</v>
      </c>
      <c r="J85" s="37">
        <v>0.8958333333333334</v>
      </c>
      <c r="K85" s="34">
        <v>51</v>
      </c>
      <c r="L85" s="35">
        <v>38.4</v>
      </c>
      <c r="M85" s="34">
        <v>77</v>
      </c>
      <c r="N85" s="36">
        <v>57.9</v>
      </c>
      <c r="O85" s="21"/>
      <c r="P85" s="29">
        <f t="shared" si="2"/>
        <v>0.02500000000145519</v>
      </c>
    </row>
    <row r="86" spans="1:16" s="1" customFormat="1" ht="19.5" customHeight="1">
      <c r="A86" s="30" t="s">
        <v>177</v>
      </c>
      <c r="B86" s="7" t="s">
        <v>98</v>
      </c>
      <c r="C86" s="32">
        <v>38378</v>
      </c>
      <c r="D86" s="37">
        <v>0.9208333333333334</v>
      </c>
      <c r="E86" s="34">
        <v>51</v>
      </c>
      <c r="F86" s="35">
        <v>38.3</v>
      </c>
      <c r="G86" s="34">
        <v>77</v>
      </c>
      <c r="H86" s="36">
        <v>58.1</v>
      </c>
      <c r="I86" s="32">
        <v>38378</v>
      </c>
      <c r="J86" s="37">
        <v>0.9736111111111111</v>
      </c>
      <c r="K86" s="34">
        <v>51</v>
      </c>
      <c r="L86" s="35">
        <v>38</v>
      </c>
      <c r="M86" s="34">
        <v>77</v>
      </c>
      <c r="N86" s="36">
        <v>57.9</v>
      </c>
      <c r="O86" s="21"/>
      <c r="P86" s="29">
        <f t="shared" si="2"/>
        <v>0.05277777778246673</v>
      </c>
    </row>
    <row r="87" spans="1:16" s="1" customFormat="1" ht="19.5" customHeight="1">
      <c r="A87" s="30" t="s">
        <v>134</v>
      </c>
      <c r="B87" s="7" t="s">
        <v>98</v>
      </c>
      <c r="C87" s="32">
        <v>38378</v>
      </c>
      <c r="D87" s="37">
        <v>0.9847222222222222</v>
      </c>
      <c r="E87" s="34">
        <v>51</v>
      </c>
      <c r="F87" s="35">
        <v>37.8</v>
      </c>
      <c r="G87" s="34">
        <v>77</v>
      </c>
      <c r="H87" s="36">
        <v>58</v>
      </c>
      <c r="I87" s="32">
        <v>38378</v>
      </c>
      <c r="J87" s="37">
        <v>0.998611111111111</v>
      </c>
      <c r="K87" s="34"/>
      <c r="L87" s="35"/>
      <c r="M87" s="34"/>
      <c r="N87" s="36"/>
      <c r="O87" s="21"/>
      <c r="P87" s="38"/>
    </row>
    <row r="88" spans="1:16" s="1" customFormat="1" ht="19.5" customHeight="1">
      <c r="A88" s="30" t="s">
        <v>83</v>
      </c>
      <c r="B88" s="7" t="s">
        <v>98</v>
      </c>
      <c r="C88" s="32">
        <v>38379</v>
      </c>
      <c r="D88" s="37">
        <v>0.007638888888888889</v>
      </c>
      <c r="E88" s="34">
        <v>51</v>
      </c>
      <c r="F88" s="35">
        <v>37.7</v>
      </c>
      <c r="G88" s="34">
        <v>77</v>
      </c>
      <c r="H88" s="36">
        <v>58.2</v>
      </c>
      <c r="I88" s="32">
        <v>38379</v>
      </c>
      <c r="J88" s="37">
        <v>0.10277777777777779</v>
      </c>
      <c r="K88" s="34">
        <v>51</v>
      </c>
      <c r="L88" s="35">
        <v>37.2</v>
      </c>
      <c r="M88" s="34">
        <v>77</v>
      </c>
      <c r="N88" s="36">
        <v>57.7</v>
      </c>
      <c r="O88" s="21"/>
      <c r="P88" s="29">
        <f aca="true" t="shared" si="3" ref="P88:P119">(I88+J88)-(C88+D88)</f>
        <v>0.0951388888861402</v>
      </c>
    </row>
    <row r="89" spans="1:16" s="1" customFormat="1" ht="19.5" customHeight="1">
      <c r="A89" s="30" t="s">
        <v>84</v>
      </c>
      <c r="B89" s="7" t="s">
        <v>98</v>
      </c>
      <c r="C89" s="32">
        <v>38379</v>
      </c>
      <c r="D89" s="37">
        <v>0.7291666666666666</v>
      </c>
      <c r="E89" s="34">
        <v>51</v>
      </c>
      <c r="F89" s="35">
        <v>38.97</v>
      </c>
      <c r="G89" s="34">
        <v>78</v>
      </c>
      <c r="H89" s="36">
        <v>0.01</v>
      </c>
      <c r="I89" s="32">
        <v>38379</v>
      </c>
      <c r="J89" s="37">
        <v>0.81875</v>
      </c>
      <c r="K89" s="34">
        <v>51</v>
      </c>
      <c r="L89" s="35">
        <v>38.77</v>
      </c>
      <c r="M89" s="34">
        <v>77</v>
      </c>
      <c r="N89" s="36">
        <v>59.59</v>
      </c>
      <c r="O89" s="21"/>
      <c r="P89" s="29">
        <f t="shared" si="3"/>
        <v>0.08958333333430346</v>
      </c>
    </row>
    <row r="90" spans="1:16" ht="19.5" customHeight="1">
      <c r="A90" s="30" t="s">
        <v>85</v>
      </c>
      <c r="B90" s="7" t="s">
        <v>98</v>
      </c>
      <c r="C90" s="32">
        <v>38379</v>
      </c>
      <c r="D90" s="37">
        <v>0.8597222222222222</v>
      </c>
      <c r="E90" s="34">
        <v>51</v>
      </c>
      <c r="F90" s="35">
        <v>38.9</v>
      </c>
      <c r="G90" s="34">
        <v>78</v>
      </c>
      <c r="H90" s="36">
        <v>59.9</v>
      </c>
      <c r="I90" s="32">
        <v>38379</v>
      </c>
      <c r="J90" s="37">
        <v>0.8743055555555556</v>
      </c>
      <c r="K90" s="34">
        <v>51</v>
      </c>
      <c r="L90" s="35">
        <v>38.8</v>
      </c>
      <c r="M90" s="34">
        <v>77</v>
      </c>
      <c r="N90" s="36">
        <v>59.6</v>
      </c>
      <c r="O90" s="21"/>
      <c r="P90" s="29">
        <f t="shared" si="3"/>
        <v>0.014583333329937886</v>
      </c>
    </row>
    <row r="91" spans="1:16" ht="19.5" customHeight="1">
      <c r="A91" s="30" t="s">
        <v>86</v>
      </c>
      <c r="B91" s="7" t="s">
        <v>98</v>
      </c>
      <c r="C91" s="32">
        <v>38379</v>
      </c>
      <c r="D91" s="37">
        <v>0.9895833333333334</v>
      </c>
      <c r="E91" s="34">
        <v>51</v>
      </c>
      <c r="F91" s="35">
        <v>38.9</v>
      </c>
      <c r="G91" s="34">
        <v>78</v>
      </c>
      <c r="H91" s="36">
        <v>0</v>
      </c>
      <c r="I91" s="32">
        <v>38380</v>
      </c>
      <c r="J91" s="37">
        <v>0.03194444444444445</v>
      </c>
      <c r="K91" s="34">
        <v>51</v>
      </c>
      <c r="L91" s="35">
        <v>38.9</v>
      </c>
      <c r="M91" s="34">
        <v>78</v>
      </c>
      <c r="N91" s="36">
        <v>0</v>
      </c>
      <c r="O91" s="21"/>
      <c r="P91" s="29">
        <f t="shared" si="3"/>
        <v>0.04236111111094942</v>
      </c>
    </row>
    <row r="92" spans="1:16" s="1" customFormat="1" ht="19.5" customHeight="1">
      <c r="A92" s="30" t="s">
        <v>87</v>
      </c>
      <c r="B92" s="7" t="s">
        <v>98</v>
      </c>
      <c r="C92" s="32">
        <v>38380</v>
      </c>
      <c r="D92" s="37">
        <v>0.05277777777777778</v>
      </c>
      <c r="E92" s="34">
        <v>51</v>
      </c>
      <c r="F92" s="35">
        <v>38.8</v>
      </c>
      <c r="G92" s="34">
        <v>78</v>
      </c>
      <c r="H92" s="36">
        <v>0.2</v>
      </c>
      <c r="I92" s="32">
        <v>38380</v>
      </c>
      <c r="J92" s="37">
        <v>0.06666666666666667</v>
      </c>
      <c r="K92" s="34">
        <v>51</v>
      </c>
      <c r="L92" s="35">
        <v>38.7</v>
      </c>
      <c r="M92" s="34">
        <v>78</v>
      </c>
      <c r="N92" s="36">
        <v>0.1</v>
      </c>
      <c r="O92" s="21"/>
      <c r="P92" s="29">
        <f t="shared" si="3"/>
        <v>0.013888888890505768</v>
      </c>
    </row>
    <row r="93" spans="1:16" s="1" customFormat="1" ht="19.5" customHeight="1">
      <c r="A93" s="30" t="s">
        <v>88</v>
      </c>
      <c r="B93" s="7" t="s">
        <v>98</v>
      </c>
      <c r="C93" s="32">
        <v>38380</v>
      </c>
      <c r="D93" s="37">
        <v>0.09722222222222222</v>
      </c>
      <c r="E93" s="34">
        <v>51</v>
      </c>
      <c r="F93" s="35">
        <v>38.8</v>
      </c>
      <c r="G93" s="34">
        <v>78</v>
      </c>
      <c r="H93" s="36">
        <v>0.1</v>
      </c>
      <c r="I93" s="32">
        <v>38380</v>
      </c>
      <c r="J93" s="37">
        <v>0.10902777777777778</v>
      </c>
      <c r="K93" s="34">
        <v>51</v>
      </c>
      <c r="L93" s="35">
        <v>38.7</v>
      </c>
      <c r="M93" s="34">
        <v>78</v>
      </c>
      <c r="N93" s="36">
        <v>0</v>
      </c>
      <c r="O93" s="21" t="s">
        <v>317</v>
      </c>
      <c r="P93" s="29">
        <f t="shared" si="3"/>
        <v>0.011805555557657499</v>
      </c>
    </row>
    <row r="94" spans="1:16" ht="19.5" customHeight="1">
      <c r="A94" s="30" t="s">
        <v>89</v>
      </c>
      <c r="B94" s="7" t="s">
        <v>98</v>
      </c>
      <c r="C94" s="32">
        <v>38380</v>
      </c>
      <c r="D94" s="37">
        <v>0.14722222222222223</v>
      </c>
      <c r="E94" s="34">
        <v>51</v>
      </c>
      <c r="F94" s="35">
        <v>38.6</v>
      </c>
      <c r="G94" s="34">
        <v>78</v>
      </c>
      <c r="H94" s="36">
        <v>0</v>
      </c>
      <c r="I94" s="32">
        <v>38380</v>
      </c>
      <c r="J94" s="37">
        <v>0.17013888888888887</v>
      </c>
      <c r="K94" s="34">
        <v>51</v>
      </c>
      <c r="L94" s="35">
        <v>38.47</v>
      </c>
      <c r="M94" s="34">
        <v>77</v>
      </c>
      <c r="N94" s="36">
        <v>59.72</v>
      </c>
      <c r="O94" s="21" t="s">
        <v>318</v>
      </c>
      <c r="P94" s="29">
        <f t="shared" si="3"/>
        <v>0.022916666668606922</v>
      </c>
    </row>
    <row r="95" spans="1:16" ht="19.5" customHeight="1">
      <c r="A95" s="30" t="s">
        <v>90</v>
      </c>
      <c r="B95" s="7" t="s">
        <v>98</v>
      </c>
      <c r="C95" s="32">
        <v>38380</v>
      </c>
      <c r="D95" s="37">
        <v>0.20138888888888887</v>
      </c>
      <c r="E95" s="34">
        <v>51</v>
      </c>
      <c r="F95" s="35">
        <v>38.44</v>
      </c>
      <c r="G95" s="34">
        <v>77</v>
      </c>
      <c r="H95" s="36">
        <v>59</v>
      </c>
      <c r="I95" s="32">
        <v>38380</v>
      </c>
      <c r="J95" s="37">
        <v>0.20486111111111113</v>
      </c>
      <c r="K95" s="34">
        <v>51</v>
      </c>
      <c r="L95" s="35">
        <v>38.4</v>
      </c>
      <c r="M95" s="34">
        <v>77</v>
      </c>
      <c r="N95" s="36">
        <v>59.8</v>
      </c>
      <c r="O95" s="21"/>
      <c r="P95" s="29">
        <f t="shared" si="3"/>
        <v>0.0034722222189884633</v>
      </c>
    </row>
    <row r="96" spans="1:16" ht="19.5" customHeight="1">
      <c r="A96" s="30" t="s">
        <v>91</v>
      </c>
      <c r="B96" s="7" t="s">
        <v>98</v>
      </c>
      <c r="C96" s="32">
        <v>38380</v>
      </c>
      <c r="D96" s="37">
        <v>0.21875</v>
      </c>
      <c r="E96" s="34">
        <v>51</v>
      </c>
      <c r="F96" s="35">
        <v>38.48</v>
      </c>
      <c r="G96" s="34">
        <v>77</v>
      </c>
      <c r="H96" s="36">
        <v>59.61</v>
      </c>
      <c r="I96" s="32">
        <v>38380</v>
      </c>
      <c r="J96" s="37">
        <v>0.32083333333333336</v>
      </c>
      <c r="K96" s="34">
        <v>51</v>
      </c>
      <c r="L96" s="35">
        <v>38.95</v>
      </c>
      <c r="M96" s="34">
        <v>77</v>
      </c>
      <c r="N96" s="36">
        <v>57.53</v>
      </c>
      <c r="O96" s="21"/>
      <c r="P96" s="29">
        <f t="shared" si="3"/>
        <v>0.10208333333139308</v>
      </c>
    </row>
    <row r="97" spans="1:16" s="1" customFormat="1" ht="19.5" customHeight="1">
      <c r="A97" s="30" t="s">
        <v>92</v>
      </c>
      <c r="B97" s="7" t="s">
        <v>98</v>
      </c>
      <c r="C97" s="32">
        <v>38380</v>
      </c>
      <c r="D97" s="37">
        <v>0.34930555555555554</v>
      </c>
      <c r="E97" s="34">
        <v>51</v>
      </c>
      <c r="F97" s="35">
        <v>39.0525</v>
      </c>
      <c r="G97" s="34">
        <v>77</v>
      </c>
      <c r="H97" s="36">
        <v>59.8093</v>
      </c>
      <c r="I97" s="32">
        <v>38380</v>
      </c>
      <c r="J97" s="37">
        <v>0.3736111111111111</v>
      </c>
      <c r="K97" s="34">
        <v>51</v>
      </c>
      <c r="L97" s="35">
        <v>38.6071</v>
      </c>
      <c r="M97" s="34">
        <v>77</v>
      </c>
      <c r="N97" s="36">
        <v>59.4848</v>
      </c>
      <c r="O97" s="21"/>
      <c r="P97" s="29">
        <f t="shared" si="3"/>
        <v>0.024305555554747116</v>
      </c>
    </row>
    <row r="98" spans="1:16" s="1" customFormat="1" ht="19.5" customHeight="1">
      <c r="A98" s="30" t="s">
        <v>93</v>
      </c>
      <c r="B98" s="7" t="s">
        <v>98</v>
      </c>
      <c r="C98" s="32">
        <v>38380</v>
      </c>
      <c r="D98" s="37">
        <v>0.3840277777777778</v>
      </c>
      <c r="E98" s="34">
        <v>51</v>
      </c>
      <c r="F98" s="35">
        <v>38.8856</v>
      </c>
      <c r="G98" s="34">
        <v>77</v>
      </c>
      <c r="H98" s="36">
        <v>59.5484</v>
      </c>
      <c r="I98" s="32">
        <v>38380</v>
      </c>
      <c r="J98" s="37">
        <v>0.3923611111111111</v>
      </c>
      <c r="K98" s="34">
        <v>51</v>
      </c>
      <c r="L98" s="35">
        <v>38.7283</v>
      </c>
      <c r="M98" s="34">
        <v>77</v>
      </c>
      <c r="N98" s="36">
        <v>9.5484</v>
      </c>
      <c r="O98" s="21"/>
      <c r="P98" s="29">
        <f t="shared" si="3"/>
        <v>0.008333333331393078</v>
      </c>
    </row>
    <row r="99" spans="1:16" s="1" customFormat="1" ht="19.5" customHeight="1">
      <c r="A99" s="30" t="s">
        <v>94</v>
      </c>
      <c r="B99" s="7" t="s">
        <v>98</v>
      </c>
      <c r="C99" s="32">
        <v>38380</v>
      </c>
      <c r="D99" s="37">
        <v>0.4236111111111111</v>
      </c>
      <c r="E99" s="34">
        <v>51</v>
      </c>
      <c r="F99" s="35">
        <v>38.885</v>
      </c>
      <c r="G99" s="34">
        <v>77</v>
      </c>
      <c r="H99" s="36">
        <v>59.6551</v>
      </c>
      <c r="I99" s="32">
        <v>38380</v>
      </c>
      <c r="J99" s="37">
        <v>0.44097222222222227</v>
      </c>
      <c r="K99" s="34">
        <v>51</v>
      </c>
      <c r="L99" s="35">
        <v>38.6761</v>
      </c>
      <c r="M99" s="34">
        <v>77</v>
      </c>
      <c r="N99" s="36">
        <v>59.4877</v>
      </c>
      <c r="O99" s="21"/>
      <c r="P99" s="29">
        <f t="shared" si="3"/>
        <v>0.01736111110949423</v>
      </c>
    </row>
    <row r="100" spans="1:16" ht="19.5" customHeight="1">
      <c r="A100" s="30" t="s">
        <v>95</v>
      </c>
      <c r="B100" s="7" t="s">
        <v>98</v>
      </c>
      <c r="C100" s="32">
        <v>38380</v>
      </c>
      <c r="D100" s="37">
        <v>0.4770833333333333</v>
      </c>
      <c r="E100" s="34">
        <v>51</v>
      </c>
      <c r="F100" s="35">
        <v>38.7426</v>
      </c>
      <c r="G100" s="34">
        <v>77</v>
      </c>
      <c r="H100" s="36">
        <v>59.0422</v>
      </c>
      <c r="I100" s="32">
        <v>38380</v>
      </c>
      <c r="J100" s="37">
        <v>0.5659722222222222</v>
      </c>
      <c r="K100" s="34">
        <v>51</v>
      </c>
      <c r="L100" s="35">
        <v>38.4</v>
      </c>
      <c r="M100" s="34">
        <v>77</v>
      </c>
      <c r="N100" s="36">
        <v>58.9</v>
      </c>
      <c r="O100" s="21"/>
      <c r="P100" s="29">
        <f t="shared" si="3"/>
        <v>0.08888888888759539</v>
      </c>
    </row>
    <row r="101" spans="1:16" ht="19.5" customHeight="1">
      <c r="A101" s="30" t="s">
        <v>96</v>
      </c>
      <c r="B101" s="7" t="s">
        <v>98</v>
      </c>
      <c r="C101" s="32">
        <v>38380</v>
      </c>
      <c r="D101" s="37">
        <v>0.6104166666666667</v>
      </c>
      <c r="E101" s="34">
        <v>51</v>
      </c>
      <c r="F101" s="35">
        <v>38.8</v>
      </c>
      <c r="G101" s="34">
        <v>77</v>
      </c>
      <c r="H101" s="36">
        <v>58.9</v>
      </c>
      <c r="I101" s="32">
        <v>38380</v>
      </c>
      <c r="J101" s="37">
        <v>0.688888888888889</v>
      </c>
      <c r="K101" s="34">
        <v>51</v>
      </c>
      <c r="L101" s="35">
        <v>38.22</v>
      </c>
      <c r="M101" s="34">
        <v>77</v>
      </c>
      <c r="N101" s="36">
        <v>58.76</v>
      </c>
      <c r="O101" s="21"/>
      <c r="P101" s="29">
        <f t="shared" si="3"/>
        <v>0.07847222221607808</v>
      </c>
    </row>
    <row r="102" spans="1:16" s="1" customFormat="1" ht="19.5" customHeight="1">
      <c r="A102" s="30" t="s">
        <v>97</v>
      </c>
      <c r="B102" s="7" t="s">
        <v>98</v>
      </c>
      <c r="C102" s="32">
        <v>38380</v>
      </c>
      <c r="D102" s="37">
        <v>0.6986111111111111</v>
      </c>
      <c r="E102" s="34">
        <v>51</v>
      </c>
      <c r="F102" s="35">
        <v>37.75</v>
      </c>
      <c r="G102" s="34">
        <v>77</v>
      </c>
      <c r="H102" s="36">
        <v>59.01</v>
      </c>
      <c r="I102" s="32">
        <v>38380</v>
      </c>
      <c r="J102" s="37">
        <v>0.75</v>
      </c>
      <c r="K102" s="34">
        <v>51</v>
      </c>
      <c r="L102" s="35">
        <v>37.75</v>
      </c>
      <c r="M102" s="34">
        <v>77</v>
      </c>
      <c r="N102" s="36">
        <v>58.51</v>
      </c>
      <c r="O102" s="21"/>
      <c r="P102" s="29">
        <f t="shared" si="3"/>
        <v>0.05138888888905058</v>
      </c>
    </row>
    <row r="103" spans="1:16" ht="19.5" customHeight="1">
      <c r="A103" s="21" t="s">
        <v>133</v>
      </c>
      <c r="B103" s="5" t="s">
        <v>118</v>
      </c>
      <c r="C103" s="23">
        <v>38380</v>
      </c>
      <c r="D103" s="28">
        <v>0.9736111111111111</v>
      </c>
      <c r="E103" s="25">
        <v>50</v>
      </c>
      <c r="F103" s="26">
        <v>29.9</v>
      </c>
      <c r="G103" s="25">
        <v>77</v>
      </c>
      <c r="H103" s="27">
        <v>0.1</v>
      </c>
      <c r="I103" s="23">
        <v>38381</v>
      </c>
      <c r="J103" s="28">
        <v>0.006944444444444444</v>
      </c>
      <c r="K103" s="25">
        <v>50</v>
      </c>
      <c r="L103" s="26">
        <v>30.1</v>
      </c>
      <c r="M103" s="25">
        <v>76</v>
      </c>
      <c r="N103" s="27">
        <v>59.8</v>
      </c>
      <c r="O103" s="21"/>
      <c r="P103" s="29">
        <f t="shared" si="3"/>
        <v>0.03333333333284827</v>
      </c>
    </row>
    <row r="104" spans="1:16" ht="19.5" customHeight="1">
      <c r="A104" s="21" t="s">
        <v>99</v>
      </c>
      <c r="B104" s="5" t="s">
        <v>118</v>
      </c>
      <c r="C104" s="23">
        <v>38381</v>
      </c>
      <c r="D104" s="28">
        <v>0.020833333333333332</v>
      </c>
      <c r="E104" s="25">
        <v>50</v>
      </c>
      <c r="F104" s="26">
        <v>30</v>
      </c>
      <c r="G104" s="25">
        <v>76</v>
      </c>
      <c r="H104" s="27">
        <v>59.9</v>
      </c>
      <c r="I104" s="23">
        <v>38381</v>
      </c>
      <c r="J104" s="28">
        <v>0.027083333333333334</v>
      </c>
      <c r="K104" s="25">
        <v>50</v>
      </c>
      <c r="L104" s="26">
        <v>30.1</v>
      </c>
      <c r="M104" s="25">
        <v>76</v>
      </c>
      <c r="N104" s="27">
        <v>59.7</v>
      </c>
      <c r="O104" s="21"/>
      <c r="P104" s="29">
        <f t="shared" si="3"/>
        <v>0.0062499999985448085</v>
      </c>
    </row>
    <row r="105" spans="1:16" ht="19.5" customHeight="1">
      <c r="A105" s="21" t="s">
        <v>100</v>
      </c>
      <c r="B105" s="5" t="s">
        <v>118</v>
      </c>
      <c r="C105" s="23">
        <v>38381</v>
      </c>
      <c r="D105" s="28">
        <v>0.03125</v>
      </c>
      <c r="E105" s="25">
        <v>50</v>
      </c>
      <c r="F105" s="26">
        <v>30.1</v>
      </c>
      <c r="G105" s="25">
        <v>76</v>
      </c>
      <c r="H105" s="27">
        <v>59.5</v>
      </c>
      <c r="I105" s="23">
        <v>38381</v>
      </c>
      <c r="J105" s="28">
        <v>0.041666666666666664</v>
      </c>
      <c r="K105" s="25">
        <v>50</v>
      </c>
      <c r="L105" s="26">
        <v>30.3</v>
      </c>
      <c r="M105" s="25">
        <v>76</v>
      </c>
      <c r="N105" s="27">
        <v>59.2</v>
      </c>
      <c r="O105" s="21"/>
      <c r="P105" s="29">
        <f t="shared" si="3"/>
        <v>0.010416666664241347</v>
      </c>
    </row>
    <row r="106" spans="1:16" ht="19.5" customHeight="1">
      <c r="A106" s="21" t="s">
        <v>101</v>
      </c>
      <c r="B106" s="5" t="s">
        <v>118</v>
      </c>
      <c r="C106" s="23">
        <v>38381</v>
      </c>
      <c r="D106" s="28">
        <v>0.04861111111111111</v>
      </c>
      <c r="E106" s="25">
        <v>50</v>
      </c>
      <c r="F106" s="26">
        <v>30.3</v>
      </c>
      <c r="G106" s="25">
        <v>76</v>
      </c>
      <c r="H106" s="27">
        <v>59.1</v>
      </c>
      <c r="I106" s="23">
        <v>38381</v>
      </c>
      <c r="J106" s="28">
        <v>0.052083333333333336</v>
      </c>
      <c r="K106" s="25">
        <v>50</v>
      </c>
      <c r="L106" s="26">
        <v>30.3</v>
      </c>
      <c r="M106" s="25">
        <v>76</v>
      </c>
      <c r="N106" s="27">
        <v>58.9</v>
      </c>
      <c r="O106" s="21"/>
      <c r="P106" s="29">
        <f t="shared" si="3"/>
        <v>0.003472222226264421</v>
      </c>
    </row>
    <row r="107" spans="1:16" ht="19.5" customHeight="1">
      <c r="A107" s="21" t="s">
        <v>102</v>
      </c>
      <c r="B107" s="5" t="s">
        <v>118</v>
      </c>
      <c r="C107" s="23">
        <v>38381</v>
      </c>
      <c r="D107" s="28">
        <v>0.0875</v>
      </c>
      <c r="E107" s="25">
        <v>50</v>
      </c>
      <c r="F107" s="26">
        <v>30</v>
      </c>
      <c r="G107" s="25">
        <v>77</v>
      </c>
      <c r="H107" s="27">
        <v>0</v>
      </c>
      <c r="I107" s="23">
        <v>38381</v>
      </c>
      <c r="J107" s="28">
        <v>0.15972222222222224</v>
      </c>
      <c r="K107" s="25">
        <v>50</v>
      </c>
      <c r="L107" s="26">
        <v>30.34</v>
      </c>
      <c r="M107" s="25">
        <v>76</v>
      </c>
      <c r="N107" s="27">
        <v>59.8</v>
      </c>
      <c r="O107" s="21"/>
      <c r="P107" s="29">
        <f t="shared" si="3"/>
        <v>0.07222222221753327</v>
      </c>
    </row>
    <row r="108" spans="1:16" ht="19.5" customHeight="1">
      <c r="A108" s="21" t="s">
        <v>103</v>
      </c>
      <c r="B108" s="5" t="s">
        <v>118</v>
      </c>
      <c r="C108" s="23">
        <v>38381</v>
      </c>
      <c r="D108" s="28">
        <v>0.175</v>
      </c>
      <c r="E108" s="25">
        <v>50</v>
      </c>
      <c r="F108" s="26">
        <v>30.17</v>
      </c>
      <c r="G108" s="25">
        <v>76</v>
      </c>
      <c r="H108" s="27">
        <v>59.85</v>
      </c>
      <c r="I108" s="23">
        <v>38381</v>
      </c>
      <c r="J108" s="28">
        <v>0.24097222222222223</v>
      </c>
      <c r="K108" s="25">
        <v>50</v>
      </c>
      <c r="L108" s="26">
        <v>30.19</v>
      </c>
      <c r="M108" s="25">
        <v>76</v>
      </c>
      <c r="N108" s="27">
        <v>59.85</v>
      </c>
      <c r="O108" s="21"/>
      <c r="P108" s="29">
        <f t="shared" si="3"/>
        <v>0.06597222221898846</v>
      </c>
    </row>
    <row r="109" spans="1:16" ht="19.5" customHeight="1">
      <c r="A109" s="21" t="s">
        <v>104</v>
      </c>
      <c r="B109" s="5" t="s">
        <v>118</v>
      </c>
      <c r="C109" s="23">
        <v>38381</v>
      </c>
      <c r="D109" s="28">
        <v>0.25069444444444444</v>
      </c>
      <c r="E109" s="25">
        <v>50</v>
      </c>
      <c r="F109" s="26">
        <v>30.14</v>
      </c>
      <c r="G109" s="25">
        <v>76</v>
      </c>
      <c r="H109" s="27">
        <v>59.88</v>
      </c>
      <c r="I109" s="23">
        <v>38381</v>
      </c>
      <c r="J109" s="28">
        <v>0.37222222222222223</v>
      </c>
      <c r="K109" s="25">
        <v>50</v>
      </c>
      <c r="L109" s="26">
        <v>30.7354</v>
      </c>
      <c r="M109" s="25">
        <v>76</v>
      </c>
      <c r="N109" s="27">
        <v>59.1691</v>
      </c>
      <c r="O109" s="21"/>
      <c r="P109" s="29">
        <f t="shared" si="3"/>
        <v>0.12152777777373558</v>
      </c>
    </row>
    <row r="110" spans="1:16" ht="19.5" customHeight="1">
      <c r="A110" s="21" t="s">
        <v>138</v>
      </c>
      <c r="B110" s="5" t="s">
        <v>118</v>
      </c>
      <c r="C110" s="23">
        <v>38381</v>
      </c>
      <c r="D110" s="28">
        <v>0.4083333333333334</v>
      </c>
      <c r="E110" s="25">
        <v>50</v>
      </c>
      <c r="F110" s="26">
        <v>29.92</v>
      </c>
      <c r="G110" s="25">
        <v>76</v>
      </c>
      <c r="H110" s="27">
        <v>59.92</v>
      </c>
      <c r="I110" s="23">
        <v>38381</v>
      </c>
      <c r="J110" s="28">
        <v>0.5923611111111111</v>
      </c>
      <c r="K110" s="25">
        <v>50</v>
      </c>
      <c r="L110" s="26">
        <v>30.4</v>
      </c>
      <c r="M110" s="25">
        <v>76</v>
      </c>
      <c r="N110" s="27">
        <v>58.9</v>
      </c>
      <c r="O110" s="21"/>
      <c r="P110" s="29">
        <f t="shared" si="3"/>
        <v>0.18402777778101154</v>
      </c>
    </row>
    <row r="111" spans="1:16" ht="19.5" customHeight="1">
      <c r="A111" s="21" t="s">
        <v>106</v>
      </c>
      <c r="B111" s="5" t="s">
        <v>118</v>
      </c>
      <c r="C111" s="23">
        <v>38381</v>
      </c>
      <c r="D111" s="28">
        <v>0.4604166666666667</v>
      </c>
      <c r="E111" s="25">
        <v>50</v>
      </c>
      <c r="F111" s="26">
        <v>29.89</v>
      </c>
      <c r="G111" s="25">
        <v>76</v>
      </c>
      <c r="H111" s="27">
        <v>59.94</v>
      </c>
      <c r="I111" s="23">
        <v>38381</v>
      </c>
      <c r="J111" s="28">
        <v>0.5625</v>
      </c>
      <c r="K111" s="25">
        <v>50</v>
      </c>
      <c r="L111" s="26">
        <v>30.4</v>
      </c>
      <c r="M111" s="25">
        <v>76</v>
      </c>
      <c r="N111" s="27">
        <v>59</v>
      </c>
      <c r="O111" s="21" t="s">
        <v>318</v>
      </c>
      <c r="P111" s="29">
        <f t="shared" si="3"/>
        <v>0.10208333333139308</v>
      </c>
    </row>
    <row r="112" spans="1:16" ht="19.5" customHeight="1">
      <c r="A112" s="21" t="s">
        <v>107</v>
      </c>
      <c r="B112" s="5" t="s">
        <v>118</v>
      </c>
      <c r="C112" s="23">
        <v>38381</v>
      </c>
      <c r="D112" s="28">
        <v>0.6083333333333333</v>
      </c>
      <c r="E112" s="25">
        <v>50</v>
      </c>
      <c r="F112" s="26">
        <v>30.3</v>
      </c>
      <c r="G112" s="25">
        <v>76</v>
      </c>
      <c r="H112" s="27">
        <v>59.5</v>
      </c>
      <c r="I112" s="23">
        <v>38381</v>
      </c>
      <c r="J112" s="28">
        <v>0.675</v>
      </c>
      <c r="K112" s="25">
        <v>50</v>
      </c>
      <c r="L112" s="26">
        <v>30.68</v>
      </c>
      <c r="M112" s="25">
        <v>76</v>
      </c>
      <c r="N112" s="27">
        <v>58.72</v>
      </c>
      <c r="O112" s="21"/>
      <c r="P112" s="29">
        <f t="shared" si="3"/>
        <v>0.0666666666729725</v>
      </c>
    </row>
    <row r="113" spans="1:16" ht="19.5" customHeight="1">
      <c r="A113" s="21" t="s">
        <v>108</v>
      </c>
      <c r="B113" s="5" t="s">
        <v>118</v>
      </c>
      <c r="C113" s="23">
        <v>38381</v>
      </c>
      <c r="D113" s="28">
        <v>0.7048611111111112</v>
      </c>
      <c r="E113" s="25">
        <v>50</v>
      </c>
      <c r="F113" s="26">
        <v>30.78</v>
      </c>
      <c r="G113" s="25">
        <v>76</v>
      </c>
      <c r="H113" s="27">
        <v>58.75</v>
      </c>
      <c r="I113" s="23">
        <v>38381</v>
      </c>
      <c r="J113" s="28">
        <v>0.7222222222222222</v>
      </c>
      <c r="K113" s="25">
        <v>50</v>
      </c>
      <c r="L113" s="26">
        <v>31.06</v>
      </c>
      <c r="M113" s="25">
        <v>76</v>
      </c>
      <c r="N113" s="27">
        <v>38.3</v>
      </c>
      <c r="O113" s="21"/>
      <c r="P113" s="29">
        <f t="shared" si="3"/>
        <v>0.01736111110949423</v>
      </c>
    </row>
    <row r="114" spans="1:16" s="1" customFormat="1" ht="19.5" customHeight="1">
      <c r="A114" s="21" t="s">
        <v>109</v>
      </c>
      <c r="B114" s="5" t="s">
        <v>118</v>
      </c>
      <c r="C114" s="23">
        <v>38381</v>
      </c>
      <c r="D114" s="28">
        <v>0.7326388888888888</v>
      </c>
      <c r="E114" s="25">
        <v>50</v>
      </c>
      <c r="F114" s="26">
        <v>31.2</v>
      </c>
      <c r="G114" s="25">
        <v>76</v>
      </c>
      <c r="H114" s="27">
        <v>58.61</v>
      </c>
      <c r="I114" s="23">
        <v>38381</v>
      </c>
      <c r="J114" s="28">
        <v>0.7638888888888888</v>
      </c>
      <c r="K114" s="25">
        <v>50</v>
      </c>
      <c r="L114" s="26">
        <v>31.66</v>
      </c>
      <c r="M114" s="25">
        <v>76</v>
      </c>
      <c r="N114" s="27">
        <v>57.95</v>
      </c>
      <c r="O114" s="21"/>
      <c r="P114" s="29">
        <f t="shared" si="3"/>
        <v>0.03125</v>
      </c>
    </row>
    <row r="115" spans="1:16" s="1" customFormat="1" ht="19.5" customHeight="1">
      <c r="A115" s="30" t="s">
        <v>110</v>
      </c>
      <c r="B115" s="7" t="s">
        <v>119</v>
      </c>
      <c r="C115" s="32">
        <v>38381</v>
      </c>
      <c r="D115" s="37">
        <v>0.8208333333333333</v>
      </c>
      <c r="E115" s="34">
        <v>50</v>
      </c>
      <c r="F115" s="35">
        <v>35.84</v>
      </c>
      <c r="G115" s="34">
        <v>76</v>
      </c>
      <c r="H115" s="36">
        <v>36.23</v>
      </c>
      <c r="I115" s="32">
        <v>38381</v>
      </c>
      <c r="J115" s="37">
        <v>0.9375</v>
      </c>
      <c r="K115" s="34">
        <v>50</v>
      </c>
      <c r="L115" s="35">
        <v>35.8</v>
      </c>
      <c r="M115" s="34">
        <v>76</v>
      </c>
      <c r="N115" s="36">
        <v>36.3</v>
      </c>
      <c r="O115" s="21"/>
      <c r="P115" s="29">
        <f t="shared" si="3"/>
        <v>0.11666666666860692</v>
      </c>
    </row>
    <row r="116" spans="1:16" s="1" customFormat="1" ht="19.5" customHeight="1">
      <c r="A116" s="21" t="s">
        <v>111</v>
      </c>
      <c r="B116" s="5" t="s">
        <v>120</v>
      </c>
      <c r="C116" s="23">
        <v>38382</v>
      </c>
      <c r="D116" s="28">
        <v>0.005555555555555556</v>
      </c>
      <c r="E116" s="25">
        <v>50</v>
      </c>
      <c r="F116" s="26">
        <v>41.9</v>
      </c>
      <c r="G116" s="25">
        <v>76</v>
      </c>
      <c r="H116" s="27">
        <v>12.1</v>
      </c>
      <c r="I116" s="23">
        <v>38382</v>
      </c>
      <c r="J116" s="28">
        <v>0.10277777777777779</v>
      </c>
      <c r="K116" s="25">
        <v>50</v>
      </c>
      <c r="L116" s="26">
        <v>41.9</v>
      </c>
      <c r="M116" s="25">
        <v>76</v>
      </c>
      <c r="N116" s="27">
        <v>12</v>
      </c>
      <c r="O116" s="21" t="s">
        <v>318</v>
      </c>
      <c r="P116" s="29">
        <f t="shared" si="3"/>
        <v>0.09722222221898846</v>
      </c>
    </row>
    <row r="117" spans="1:16" s="1" customFormat="1" ht="19.5" customHeight="1">
      <c r="A117" s="21" t="s">
        <v>112</v>
      </c>
      <c r="B117" s="5" t="s">
        <v>120</v>
      </c>
      <c r="C117" s="23">
        <v>38382</v>
      </c>
      <c r="D117" s="28">
        <v>0.1173611111111111</v>
      </c>
      <c r="E117" s="25">
        <v>50</v>
      </c>
      <c r="F117" s="26">
        <v>41.9</v>
      </c>
      <c r="G117" s="25">
        <v>76</v>
      </c>
      <c r="H117" s="27">
        <v>12.1</v>
      </c>
      <c r="I117" s="23">
        <v>38382</v>
      </c>
      <c r="J117" s="28">
        <v>0.12083333333333333</v>
      </c>
      <c r="K117" s="25">
        <v>50</v>
      </c>
      <c r="L117" s="26">
        <v>41.8</v>
      </c>
      <c r="M117" s="25">
        <v>76</v>
      </c>
      <c r="N117" s="27">
        <v>12.1</v>
      </c>
      <c r="O117" s="21"/>
      <c r="P117" s="29">
        <f t="shared" si="3"/>
        <v>0.003472222226264421</v>
      </c>
    </row>
    <row r="118" spans="1:16" s="1" customFormat="1" ht="19.5" customHeight="1">
      <c r="A118" s="21" t="s">
        <v>113</v>
      </c>
      <c r="B118" s="5" t="s">
        <v>120</v>
      </c>
      <c r="C118" s="23">
        <v>38382</v>
      </c>
      <c r="D118" s="28">
        <v>0.12708333333333333</v>
      </c>
      <c r="E118" s="25">
        <v>50</v>
      </c>
      <c r="F118" s="26">
        <v>41.8</v>
      </c>
      <c r="G118" s="25">
        <v>76</v>
      </c>
      <c r="H118" s="27">
        <v>12.1</v>
      </c>
      <c r="I118" s="23">
        <v>38382</v>
      </c>
      <c r="J118" s="28">
        <v>0.1388888888888889</v>
      </c>
      <c r="K118" s="25">
        <v>50</v>
      </c>
      <c r="L118" s="26">
        <v>41.6</v>
      </c>
      <c r="M118" s="25">
        <v>76</v>
      </c>
      <c r="N118" s="27">
        <v>11.8</v>
      </c>
      <c r="O118" s="21"/>
      <c r="P118" s="29">
        <f t="shared" si="3"/>
        <v>0.011805555557657499</v>
      </c>
    </row>
    <row r="119" spans="1:16" s="1" customFormat="1" ht="19.5" customHeight="1">
      <c r="A119" s="21" t="s">
        <v>178</v>
      </c>
      <c r="B119" s="5" t="s">
        <v>120</v>
      </c>
      <c r="C119" s="23">
        <v>38382</v>
      </c>
      <c r="D119" s="28">
        <v>0.15625</v>
      </c>
      <c r="E119" s="25">
        <v>50</v>
      </c>
      <c r="F119" s="26">
        <v>41.6</v>
      </c>
      <c r="G119" s="25">
        <v>76</v>
      </c>
      <c r="H119" s="27">
        <v>12</v>
      </c>
      <c r="I119" s="23">
        <v>38382</v>
      </c>
      <c r="J119" s="28">
        <v>0.18541666666666667</v>
      </c>
      <c r="K119" s="25">
        <v>50</v>
      </c>
      <c r="L119" s="26">
        <v>41.51</v>
      </c>
      <c r="M119" s="25">
        <v>76</v>
      </c>
      <c r="N119" s="27">
        <v>11.8</v>
      </c>
      <c r="O119" s="21"/>
      <c r="P119" s="29">
        <f t="shared" si="3"/>
        <v>0.02916666666715173</v>
      </c>
    </row>
    <row r="120" spans="1:16" ht="19.5" customHeight="1">
      <c r="A120" s="30" t="s">
        <v>123</v>
      </c>
      <c r="B120" s="7" t="s">
        <v>122</v>
      </c>
      <c r="C120" s="32">
        <v>38382</v>
      </c>
      <c r="D120" s="37">
        <v>0.26944444444444443</v>
      </c>
      <c r="E120" s="34">
        <v>50</v>
      </c>
      <c r="F120" s="35">
        <v>47.94</v>
      </c>
      <c r="G120" s="34">
        <v>75</v>
      </c>
      <c r="H120" s="36">
        <v>48</v>
      </c>
      <c r="I120" s="32">
        <v>38382</v>
      </c>
      <c r="J120" s="37">
        <v>0.33819444444444446</v>
      </c>
      <c r="K120" s="34">
        <v>50</v>
      </c>
      <c r="L120" s="35">
        <v>46.89</v>
      </c>
      <c r="M120" s="34">
        <v>75</v>
      </c>
      <c r="N120" s="36">
        <v>47.59</v>
      </c>
      <c r="O120" s="21"/>
      <c r="P120" s="29">
        <f aca="true" t="shared" si="4" ref="P120:P151">(I120+J120)-(C120+D120)</f>
        <v>0.06874999999854481</v>
      </c>
    </row>
    <row r="121" spans="1:16" ht="19.5" customHeight="1">
      <c r="A121" s="30" t="s">
        <v>115</v>
      </c>
      <c r="B121" s="7" t="s">
        <v>122</v>
      </c>
      <c r="C121" s="32">
        <v>38382</v>
      </c>
      <c r="D121" s="37">
        <v>0.3458333333333334</v>
      </c>
      <c r="E121" s="34">
        <v>50</v>
      </c>
      <c r="F121" s="35">
        <v>46.88</v>
      </c>
      <c r="G121" s="34">
        <v>75</v>
      </c>
      <c r="H121" s="36">
        <v>47.52</v>
      </c>
      <c r="I121" s="32">
        <v>38382</v>
      </c>
      <c r="J121" s="37">
        <v>0.3958333333333333</v>
      </c>
      <c r="K121" s="34">
        <v>50</v>
      </c>
      <c r="L121" s="35">
        <v>46.72</v>
      </c>
      <c r="M121" s="34">
        <v>75</v>
      </c>
      <c r="N121" s="36">
        <v>47.37</v>
      </c>
      <c r="O121" s="21"/>
      <c r="P121" s="29">
        <f t="shared" si="4"/>
        <v>0.05000000000291038</v>
      </c>
    </row>
    <row r="122" spans="1:16" ht="19.5" customHeight="1">
      <c r="A122" s="21" t="s">
        <v>176</v>
      </c>
      <c r="B122" s="5" t="s">
        <v>124</v>
      </c>
      <c r="C122" s="23">
        <v>38382</v>
      </c>
      <c r="D122" s="28">
        <v>0.45694444444444443</v>
      </c>
      <c r="E122" s="25">
        <v>50</v>
      </c>
      <c r="F122" s="26">
        <v>53.63</v>
      </c>
      <c r="G122" s="25">
        <v>75</v>
      </c>
      <c r="H122" s="27">
        <v>23.57</v>
      </c>
      <c r="I122" s="23">
        <v>38382</v>
      </c>
      <c r="J122" s="28">
        <v>0.48541666666666666</v>
      </c>
      <c r="K122" s="25">
        <v>50</v>
      </c>
      <c r="L122" s="26">
        <v>53.63</v>
      </c>
      <c r="M122" s="25">
        <v>75</v>
      </c>
      <c r="N122" s="27">
        <v>23.57</v>
      </c>
      <c r="O122" s="21" t="s">
        <v>318</v>
      </c>
      <c r="P122" s="29">
        <f t="shared" si="4"/>
        <v>0.028472222227719612</v>
      </c>
    </row>
    <row r="123" spans="1:16" ht="19.5" customHeight="1">
      <c r="A123" s="21" t="s">
        <v>117</v>
      </c>
      <c r="B123" s="5" t="s">
        <v>124</v>
      </c>
      <c r="C123" s="23">
        <v>38382</v>
      </c>
      <c r="D123" s="28">
        <v>0.4916666666666667</v>
      </c>
      <c r="E123" s="25">
        <v>50</v>
      </c>
      <c r="F123" s="26">
        <v>53.8</v>
      </c>
      <c r="G123" s="25">
        <v>75</v>
      </c>
      <c r="H123" s="27">
        <v>23.35</v>
      </c>
      <c r="I123" s="23">
        <v>38382</v>
      </c>
      <c r="J123" s="28">
        <v>0.5027777777777778</v>
      </c>
      <c r="K123" s="25">
        <v>50</v>
      </c>
      <c r="L123" s="26">
        <v>53.9</v>
      </c>
      <c r="M123" s="25">
        <v>73</v>
      </c>
      <c r="N123" s="27">
        <v>23.7</v>
      </c>
      <c r="O123" s="21"/>
      <c r="P123" s="29">
        <f t="shared" si="4"/>
        <v>0.011111111110949423</v>
      </c>
    </row>
    <row r="124" spans="1:16" s="1" customFormat="1" ht="19.5" customHeight="1">
      <c r="A124" s="21" t="s">
        <v>114</v>
      </c>
      <c r="B124" s="5" t="s">
        <v>124</v>
      </c>
      <c r="C124" s="23">
        <v>38382</v>
      </c>
      <c r="D124" s="28">
        <v>0.5277777777777778</v>
      </c>
      <c r="E124" s="25">
        <v>50</v>
      </c>
      <c r="F124" s="26">
        <v>54.2</v>
      </c>
      <c r="G124" s="25">
        <v>75</v>
      </c>
      <c r="H124" s="27">
        <v>23.8</v>
      </c>
      <c r="I124" s="23">
        <v>38382</v>
      </c>
      <c r="J124" s="28">
        <v>0.5479166666666667</v>
      </c>
      <c r="K124" s="25">
        <v>50</v>
      </c>
      <c r="L124" s="26">
        <v>54.1</v>
      </c>
      <c r="M124" s="25">
        <v>75</v>
      </c>
      <c r="N124" s="27">
        <v>23.5</v>
      </c>
      <c r="O124" s="21"/>
      <c r="P124" s="29">
        <f t="shared" si="4"/>
        <v>0.020138888889050577</v>
      </c>
    </row>
    <row r="125" spans="1:16" ht="19.5" customHeight="1">
      <c r="A125" s="21" t="s">
        <v>136</v>
      </c>
      <c r="B125" s="5" t="s">
        <v>124</v>
      </c>
      <c r="C125" s="23">
        <v>38382</v>
      </c>
      <c r="D125" s="28">
        <v>0.575</v>
      </c>
      <c r="E125" s="25">
        <v>50</v>
      </c>
      <c r="F125" s="26">
        <v>54</v>
      </c>
      <c r="G125" s="25">
        <v>75</v>
      </c>
      <c r="H125" s="27">
        <v>24</v>
      </c>
      <c r="I125" s="23">
        <v>38382</v>
      </c>
      <c r="J125" s="28">
        <v>0.5972222222222222</v>
      </c>
      <c r="K125" s="25">
        <v>50</v>
      </c>
      <c r="L125" s="26">
        <v>54</v>
      </c>
      <c r="M125" s="25">
        <v>75</v>
      </c>
      <c r="N125" s="27">
        <v>23.7</v>
      </c>
      <c r="O125" s="21"/>
      <c r="P125" s="29">
        <f t="shared" si="4"/>
        <v>0.022222222221898846</v>
      </c>
    </row>
    <row r="126" spans="1:16" ht="19.5" customHeight="1">
      <c r="A126" s="30" t="s">
        <v>116</v>
      </c>
      <c r="B126" s="7" t="s">
        <v>155</v>
      </c>
      <c r="C126" s="32">
        <v>38382</v>
      </c>
      <c r="D126" s="37">
        <v>0.8625</v>
      </c>
      <c r="E126" s="34">
        <v>51</v>
      </c>
      <c r="F126" s="35">
        <v>0.3</v>
      </c>
      <c r="G126" s="34">
        <v>75</v>
      </c>
      <c r="H126" s="36">
        <v>0.7</v>
      </c>
      <c r="I126" s="32">
        <v>38382</v>
      </c>
      <c r="J126" s="37">
        <v>0.8916666666666666</v>
      </c>
      <c r="K126" s="34">
        <v>51</v>
      </c>
      <c r="L126" s="35">
        <v>0.5</v>
      </c>
      <c r="M126" s="34">
        <v>75</v>
      </c>
      <c r="N126" s="36">
        <v>0.3</v>
      </c>
      <c r="O126" s="21"/>
      <c r="P126" s="29">
        <f t="shared" si="4"/>
        <v>0.02916666666715173</v>
      </c>
    </row>
    <row r="127" spans="1:16" ht="19.5" customHeight="1">
      <c r="A127" s="21" t="s">
        <v>137</v>
      </c>
      <c r="B127" s="5" t="s">
        <v>156</v>
      </c>
      <c r="C127" s="23">
        <v>38382</v>
      </c>
      <c r="D127" s="28">
        <v>0.9777777777777777</v>
      </c>
      <c r="E127" s="25">
        <v>51</v>
      </c>
      <c r="F127" s="26">
        <v>6.1</v>
      </c>
      <c r="G127" s="25">
        <v>74</v>
      </c>
      <c r="H127" s="27">
        <v>35.9</v>
      </c>
      <c r="I127" s="23">
        <v>38383</v>
      </c>
      <c r="J127" s="28">
        <v>0.006944444444444444</v>
      </c>
      <c r="K127" s="25">
        <v>51</v>
      </c>
      <c r="L127" s="26">
        <v>6</v>
      </c>
      <c r="M127" s="25">
        <v>74</v>
      </c>
      <c r="N127" s="27">
        <v>36</v>
      </c>
      <c r="O127" s="21"/>
      <c r="P127" s="29">
        <f t="shared" si="4"/>
        <v>0.02916666666715173</v>
      </c>
    </row>
    <row r="128" spans="1:16" ht="19.5" customHeight="1">
      <c r="A128" s="21" t="s">
        <v>169</v>
      </c>
      <c r="B128" s="5" t="s">
        <v>156</v>
      </c>
      <c r="C128" s="23">
        <v>38383</v>
      </c>
      <c r="D128" s="28">
        <v>0.02361111111111111</v>
      </c>
      <c r="E128" s="25">
        <v>51</v>
      </c>
      <c r="F128" s="26">
        <v>6.1</v>
      </c>
      <c r="G128" s="25">
        <v>74</v>
      </c>
      <c r="H128" s="27">
        <v>36</v>
      </c>
      <c r="I128" s="23">
        <v>38383</v>
      </c>
      <c r="J128" s="28">
        <v>0.14166666666666666</v>
      </c>
      <c r="K128" s="25">
        <v>51</v>
      </c>
      <c r="L128" s="26">
        <v>5.6</v>
      </c>
      <c r="M128" s="25">
        <v>74</v>
      </c>
      <c r="N128" s="27">
        <v>36.7</v>
      </c>
      <c r="O128" s="21"/>
      <c r="P128" s="29">
        <f t="shared" si="4"/>
        <v>0.11805555556202307</v>
      </c>
    </row>
    <row r="129" spans="1:16" ht="19.5" customHeight="1">
      <c r="A129" s="21" t="s">
        <v>301</v>
      </c>
      <c r="B129" s="5" t="s">
        <v>156</v>
      </c>
      <c r="C129" s="23">
        <v>38384</v>
      </c>
      <c r="D129" s="28">
        <v>0.59375</v>
      </c>
      <c r="E129" s="25">
        <v>51</v>
      </c>
      <c r="F129" s="26">
        <v>5.9</v>
      </c>
      <c r="G129" s="25">
        <v>74</v>
      </c>
      <c r="H129" s="27">
        <v>35.6</v>
      </c>
      <c r="I129" s="23">
        <v>38384</v>
      </c>
      <c r="J129" s="28">
        <v>0.7277777777777777</v>
      </c>
      <c r="K129" s="25">
        <v>51</v>
      </c>
      <c r="L129" s="26">
        <v>5.79</v>
      </c>
      <c r="M129" s="25">
        <v>74</v>
      </c>
      <c r="N129" s="27">
        <v>35.87</v>
      </c>
      <c r="O129" s="21"/>
      <c r="P129" s="29">
        <f t="shared" si="4"/>
        <v>0.13402777777810115</v>
      </c>
    </row>
    <row r="130" spans="1:16" ht="19.5" customHeight="1">
      <c r="A130" s="21" t="s">
        <v>140</v>
      </c>
      <c r="B130" s="5" t="s">
        <v>156</v>
      </c>
      <c r="C130" s="23">
        <v>38384</v>
      </c>
      <c r="D130" s="28">
        <v>0.7395833333333334</v>
      </c>
      <c r="E130" s="25">
        <v>51</v>
      </c>
      <c r="F130" s="26">
        <v>5.79</v>
      </c>
      <c r="G130" s="25">
        <v>74</v>
      </c>
      <c r="H130" s="27">
        <v>35.87</v>
      </c>
      <c r="I130" s="23">
        <v>38384</v>
      </c>
      <c r="J130" s="28">
        <v>0.7604166666666666</v>
      </c>
      <c r="K130" s="25">
        <v>51</v>
      </c>
      <c r="L130" s="26">
        <v>57.95</v>
      </c>
      <c r="M130" s="25">
        <v>74</v>
      </c>
      <c r="N130" s="27">
        <v>35.52</v>
      </c>
      <c r="O130" s="21"/>
      <c r="P130" s="29">
        <f t="shared" si="4"/>
        <v>0.020833333328482695</v>
      </c>
    </row>
    <row r="131" spans="1:16" ht="19.5" customHeight="1">
      <c r="A131" s="21" t="s">
        <v>141</v>
      </c>
      <c r="B131" s="5" t="s">
        <v>156</v>
      </c>
      <c r="C131" s="23">
        <v>38384</v>
      </c>
      <c r="D131" s="28">
        <v>0.7701388888888889</v>
      </c>
      <c r="E131" s="25">
        <v>51</v>
      </c>
      <c r="F131" s="26">
        <v>5.93</v>
      </c>
      <c r="G131" s="25">
        <v>74</v>
      </c>
      <c r="H131" s="27">
        <v>35.56</v>
      </c>
      <c r="I131" s="23">
        <v>38384</v>
      </c>
      <c r="J131" s="28">
        <v>0.7965277777777778</v>
      </c>
      <c r="K131" s="25">
        <v>51</v>
      </c>
      <c r="L131" s="26">
        <v>5.9</v>
      </c>
      <c r="M131" s="25">
        <v>74</v>
      </c>
      <c r="N131" s="27">
        <v>35.22</v>
      </c>
      <c r="O131" s="21"/>
      <c r="P131" s="29">
        <f t="shared" si="4"/>
        <v>0.026388888887595385</v>
      </c>
    </row>
    <row r="132" spans="1:16" ht="19.5" customHeight="1">
      <c r="A132" s="21" t="s">
        <v>142</v>
      </c>
      <c r="B132" s="5" t="s">
        <v>156</v>
      </c>
      <c r="C132" s="23">
        <v>38384</v>
      </c>
      <c r="D132" s="28">
        <v>0.8090277777777778</v>
      </c>
      <c r="E132" s="25">
        <v>51</v>
      </c>
      <c r="F132" s="26">
        <v>5.9</v>
      </c>
      <c r="G132" s="25">
        <v>74</v>
      </c>
      <c r="H132" s="27">
        <v>35.2</v>
      </c>
      <c r="I132" s="23">
        <v>38384</v>
      </c>
      <c r="J132" s="28">
        <v>0.8368055555555555</v>
      </c>
      <c r="K132" s="25">
        <v>51</v>
      </c>
      <c r="L132" s="26">
        <v>6.06</v>
      </c>
      <c r="M132" s="25">
        <v>74</v>
      </c>
      <c r="N132" s="27">
        <v>35.39</v>
      </c>
      <c r="O132" s="21"/>
      <c r="P132" s="29">
        <f t="shared" si="4"/>
        <v>0.02777777777373558</v>
      </c>
    </row>
    <row r="133" spans="1:16" ht="19.5" customHeight="1">
      <c r="A133" s="21" t="s">
        <v>143</v>
      </c>
      <c r="B133" s="5" t="s">
        <v>156</v>
      </c>
      <c r="C133" s="23">
        <v>38384</v>
      </c>
      <c r="D133" s="28">
        <v>0.8638888888888889</v>
      </c>
      <c r="E133" s="25">
        <v>51</v>
      </c>
      <c r="F133" s="26">
        <v>5.85</v>
      </c>
      <c r="G133" s="25">
        <v>74</v>
      </c>
      <c r="H133" s="27">
        <v>35.8</v>
      </c>
      <c r="I133" s="23">
        <v>38384</v>
      </c>
      <c r="J133" s="28">
        <v>0.8791666666666668</v>
      </c>
      <c r="K133" s="25">
        <v>51</v>
      </c>
      <c r="L133" s="26">
        <v>5.83</v>
      </c>
      <c r="M133" s="25">
        <v>74</v>
      </c>
      <c r="N133" s="27">
        <v>35.7</v>
      </c>
      <c r="O133" s="21"/>
      <c r="P133" s="29">
        <f t="shared" si="4"/>
        <v>0.015277777776645962</v>
      </c>
    </row>
    <row r="134" spans="1:16" ht="19.5" customHeight="1">
      <c r="A134" s="21" t="s">
        <v>121</v>
      </c>
      <c r="B134" s="5" t="s">
        <v>156</v>
      </c>
      <c r="C134" s="23">
        <v>38384</v>
      </c>
      <c r="D134" s="28">
        <v>0.9145833333333333</v>
      </c>
      <c r="E134" s="25">
        <v>51</v>
      </c>
      <c r="F134" s="26">
        <v>5.9</v>
      </c>
      <c r="G134" s="25">
        <v>74</v>
      </c>
      <c r="H134" s="27">
        <v>35.8</v>
      </c>
      <c r="I134" s="23">
        <v>38384</v>
      </c>
      <c r="J134" s="28">
        <v>0.925</v>
      </c>
      <c r="K134" s="25">
        <v>51</v>
      </c>
      <c r="L134" s="26">
        <v>5.9</v>
      </c>
      <c r="M134" s="25">
        <v>74</v>
      </c>
      <c r="N134" s="27">
        <v>35.8</v>
      </c>
      <c r="O134" s="21"/>
      <c r="P134" s="29">
        <f t="shared" si="4"/>
        <v>0.010416666671517305</v>
      </c>
    </row>
    <row r="135" spans="1:16" ht="19.5" customHeight="1">
      <c r="A135" s="21" t="s">
        <v>145</v>
      </c>
      <c r="B135" s="5" t="s">
        <v>156</v>
      </c>
      <c r="C135" s="23">
        <v>38384</v>
      </c>
      <c r="D135" s="28">
        <v>0.9444444444444445</v>
      </c>
      <c r="E135" s="25">
        <v>51</v>
      </c>
      <c r="F135" s="26">
        <v>5.9</v>
      </c>
      <c r="G135" s="25">
        <v>74</v>
      </c>
      <c r="H135" s="27">
        <v>36</v>
      </c>
      <c r="I135" s="23">
        <v>38384</v>
      </c>
      <c r="J135" s="28">
        <v>0.9826388888888888</v>
      </c>
      <c r="K135" s="25">
        <v>51</v>
      </c>
      <c r="L135" s="26">
        <v>5.9</v>
      </c>
      <c r="M135" s="25">
        <v>74</v>
      </c>
      <c r="N135" s="27">
        <v>36</v>
      </c>
      <c r="O135" s="21"/>
      <c r="P135" s="29">
        <f t="shared" si="4"/>
        <v>0.038194444445252884</v>
      </c>
    </row>
    <row r="136" spans="1:16" ht="19.5" customHeight="1">
      <c r="A136" s="21" t="s">
        <v>146</v>
      </c>
      <c r="B136" s="5" t="s">
        <v>156</v>
      </c>
      <c r="C136" s="23">
        <v>38384</v>
      </c>
      <c r="D136" s="28">
        <v>0.9902777777777777</v>
      </c>
      <c r="E136" s="25">
        <v>51</v>
      </c>
      <c r="F136" s="26">
        <v>5.9</v>
      </c>
      <c r="G136" s="25">
        <v>74</v>
      </c>
      <c r="H136" s="27">
        <v>36</v>
      </c>
      <c r="I136" s="23">
        <v>38385</v>
      </c>
      <c r="J136" s="28">
        <v>0.01875</v>
      </c>
      <c r="K136" s="25">
        <v>51</v>
      </c>
      <c r="L136" s="26">
        <v>6.1</v>
      </c>
      <c r="M136" s="25">
        <v>74</v>
      </c>
      <c r="N136" s="27">
        <v>36</v>
      </c>
      <c r="O136" s="21" t="s">
        <v>318</v>
      </c>
      <c r="P136" s="29">
        <f t="shared" si="4"/>
        <v>0.028472222227719612</v>
      </c>
    </row>
    <row r="137" spans="1:16" ht="19.5" customHeight="1">
      <c r="A137" s="21" t="s">
        <v>147</v>
      </c>
      <c r="B137" s="5" t="s">
        <v>156</v>
      </c>
      <c r="C137" s="23">
        <v>38385</v>
      </c>
      <c r="D137" s="28">
        <v>0.030555555555555555</v>
      </c>
      <c r="E137" s="25">
        <v>51</v>
      </c>
      <c r="F137" s="26">
        <v>6</v>
      </c>
      <c r="G137" s="25">
        <v>74</v>
      </c>
      <c r="H137" s="27">
        <v>36</v>
      </c>
      <c r="I137" s="23">
        <v>38385</v>
      </c>
      <c r="J137" s="28">
        <v>0.03333333333333333</v>
      </c>
      <c r="K137" s="25">
        <v>51</v>
      </c>
      <c r="L137" s="26">
        <v>6</v>
      </c>
      <c r="M137" s="25">
        <v>74</v>
      </c>
      <c r="N137" s="27">
        <v>35.9</v>
      </c>
      <c r="O137" s="21"/>
      <c r="P137" s="29">
        <f t="shared" si="4"/>
        <v>0.002777777779556345</v>
      </c>
    </row>
    <row r="138" spans="1:16" ht="19.5" customHeight="1">
      <c r="A138" s="21" t="s">
        <v>148</v>
      </c>
      <c r="B138" s="5" t="s">
        <v>156</v>
      </c>
      <c r="C138" s="23">
        <v>38385</v>
      </c>
      <c r="D138" s="28">
        <v>0.04027777777777778</v>
      </c>
      <c r="E138" s="25">
        <v>51</v>
      </c>
      <c r="F138" s="26">
        <v>5.9</v>
      </c>
      <c r="G138" s="25">
        <v>74</v>
      </c>
      <c r="H138" s="27">
        <v>35.8</v>
      </c>
      <c r="I138" s="23">
        <v>38385</v>
      </c>
      <c r="J138" s="28">
        <v>0.05069444444444445</v>
      </c>
      <c r="K138" s="25">
        <v>51</v>
      </c>
      <c r="L138" s="26">
        <v>5.9</v>
      </c>
      <c r="M138" s="25">
        <v>74</v>
      </c>
      <c r="N138" s="27">
        <v>35.5</v>
      </c>
      <c r="O138" s="21"/>
      <c r="P138" s="29">
        <f t="shared" si="4"/>
        <v>0.010416666664241347</v>
      </c>
    </row>
    <row r="139" spans="1:16" s="1" customFormat="1" ht="19.5" customHeight="1">
      <c r="A139" s="21" t="s">
        <v>149</v>
      </c>
      <c r="B139" s="5" t="s">
        <v>156</v>
      </c>
      <c r="C139" s="23">
        <v>38385</v>
      </c>
      <c r="D139" s="28">
        <v>0.06944444444444443</v>
      </c>
      <c r="E139" s="25">
        <v>51</v>
      </c>
      <c r="F139" s="26">
        <v>5.7</v>
      </c>
      <c r="G139" s="25">
        <v>74</v>
      </c>
      <c r="H139" s="27">
        <v>35.8</v>
      </c>
      <c r="I139" s="23">
        <v>38385</v>
      </c>
      <c r="J139" s="28">
        <v>0.08333333333333333</v>
      </c>
      <c r="K139" s="25">
        <v>51</v>
      </c>
      <c r="L139" s="26">
        <v>5.7</v>
      </c>
      <c r="M139" s="25">
        <v>74</v>
      </c>
      <c r="N139" s="27">
        <v>35.9</v>
      </c>
      <c r="O139" s="21" t="s">
        <v>317</v>
      </c>
      <c r="P139" s="29">
        <f t="shared" si="4"/>
        <v>0.013888888890505768</v>
      </c>
    </row>
    <row r="140" spans="1:16" s="1" customFormat="1" ht="19.5" customHeight="1">
      <c r="A140" s="30" t="s">
        <v>150</v>
      </c>
      <c r="B140" s="7" t="s">
        <v>157</v>
      </c>
      <c r="C140" s="32">
        <v>38385</v>
      </c>
      <c r="D140" s="37">
        <v>0.16527777777777777</v>
      </c>
      <c r="E140" s="34">
        <v>51</v>
      </c>
      <c r="F140" s="35">
        <v>11.7</v>
      </c>
      <c r="G140" s="34">
        <v>74</v>
      </c>
      <c r="H140" s="36">
        <v>12.3</v>
      </c>
      <c r="I140" s="32">
        <v>38385</v>
      </c>
      <c r="J140" s="37">
        <v>0.18819444444444444</v>
      </c>
      <c r="K140" s="34">
        <v>51</v>
      </c>
      <c r="L140" s="35">
        <v>11.59</v>
      </c>
      <c r="M140" s="34">
        <v>74</v>
      </c>
      <c r="N140" s="36">
        <v>12.25</v>
      </c>
      <c r="O140" s="21"/>
      <c r="P140" s="29">
        <f t="shared" si="4"/>
        <v>0.022916666668606922</v>
      </c>
    </row>
    <row r="141" spans="1:16" s="1" customFormat="1" ht="19.5" customHeight="1">
      <c r="A141" s="21" t="s">
        <v>151</v>
      </c>
      <c r="B141" s="5" t="s">
        <v>158</v>
      </c>
      <c r="C141" s="23">
        <v>38385</v>
      </c>
      <c r="D141" s="28">
        <v>0.25972222222222224</v>
      </c>
      <c r="E141" s="25">
        <v>51</v>
      </c>
      <c r="F141" s="26">
        <v>17.11</v>
      </c>
      <c r="G141" s="25">
        <v>73</v>
      </c>
      <c r="H141" s="27">
        <v>48.15</v>
      </c>
      <c r="I141" s="23">
        <v>38385</v>
      </c>
      <c r="J141" s="28">
        <v>0.28611111111111115</v>
      </c>
      <c r="K141" s="25">
        <v>51</v>
      </c>
      <c r="L141" s="26">
        <v>17.98</v>
      </c>
      <c r="M141" s="25">
        <v>73</v>
      </c>
      <c r="N141" s="27">
        <v>58.09</v>
      </c>
      <c r="O141" s="21" t="s">
        <v>318</v>
      </c>
      <c r="P141" s="29">
        <f t="shared" si="4"/>
        <v>0.026388888887595385</v>
      </c>
    </row>
    <row r="142" spans="1:16" s="1" customFormat="1" ht="19.5" customHeight="1">
      <c r="A142" s="21" t="s">
        <v>152</v>
      </c>
      <c r="B142" s="5" t="s">
        <v>158</v>
      </c>
      <c r="C142" s="23">
        <v>38385</v>
      </c>
      <c r="D142" s="28">
        <v>0.29791666666666666</v>
      </c>
      <c r="E142" s="25">
        <v>51</v>
      </c>
      <c r="F142" s="26">
        <v>18.11</v>
      </c>
      <c r="G142" s="25">
        <v>73</v>
      </c>
      <c r="H142" s="27">
        <v>47.95</v>
      </c>
      <c r="I142" s="23">
        <v>38385</v>
      </c>
      <c r="J142" s="28">
        <v>0.3194444444444445</v>
      </c>
      <c r="K142" s="25">
        <v>51</v>
      </c>
      <c r="L142" s="26">
        <v>18.15</v>
      </c>
      <c r="M142" s="25">
        <v>73</v>
      </c>
      <c r="N142" s="27">
        <v>57.95</v>
      </c>
      <c r="O142" s="21"/>
      <c r="P142" s="29">
        <f t="shared" si="4"/>
        <v>0.02152777777519077</v>
      </c>
    </row>
    <row r="143" spans="1:16" s="1" customFormat="1" ht="19.5" customHeight="1">
      <c r="A143" s="21" t="s">
        <v>153</v>
      </c>
      <c r="B143" s="5" t="s">
        <v>158</v>
      </c>
      <c r="C143" s="23">
        <v>38385</v>
      </c>
      <c r="D143" s="28">
        <v>0.325</v>
      </c>
      <c r="E143" s="25">
        <v>51</v>
      </c>
      <c r="F143" s="26">
        <v>18.14</v>
      </c>
      <c r="G143" s="25">
        <v>73</v>
      </c>
      <c r="H143" s="27">
        <v>47.91</v>
      </c>
      <c r="I143" s="23">
        <v>38385</v>
      </c>
      <c r="J143" s="28">
        <v>0.3368055555555556</v>
      </c>
      <c r="K143" s="25">
        <v>51</v>
      </c>
      <c r="L143" s="26">
        <v>17.93</v>
      </c>
      <c r="M143" s="25">
        <v>73</v>
      </c>
      <c r="N143" s="27">
        <v>47.72</v>
      </c>
      <c r="O143" s="21"/>
      <c r="P143" s="29">
        <f t="shared" si="4"/>
        <v>0.011805555557657499</v>
      </c>
    </row>
    <row r="144" spans="1:16" s="1" customFormat="1" ht="19.5" customHeight="1">
      <c r="A144" s="21" t="s">
        <v>154</v>
      </c>
      <c r="B144" s="5" t="s">
        <v>158</v>
      </c>
      <c r="C144" s="23">
        <v>38385</v>
      </c>
      <c r="D144" s="28">
        <v>0.34791666666666665</v>
      </c>
      <c r="E144" s="25">
        <v>51</v>
      </c>
      <c r="F144" s="26">
        <v>17.82</v>
      </c>
      <c r="G144" s="25">
        <v>73</v>
      </c>
      <c r="H144" s="27">
        <v>47.46</v>
      </c>
      <c r="I144" s="23">
        <v>38385</v>
      </c>
      <c r="J144" s="28">
        <v>0.3527777777777778</v>
      </c>
      <c r="K144" s="25">
        <v>51</v>
      </c>
      <c r="L144" s="26">
        <v>17.79</v>
      </c>
      <c r="M144" s="25">
        <v>73</v>
      </c>
      <c r="N144" s="27">
        <v>47.37</v>
      </c>
      <c r="O144" s="21"/>
      <c r="P144" s="29">
        <f t="shared" si="4"/>
        <v>0.004861111112404615</v>
      </c>
    </row>
    <row r="145" spans="1:16" s="1" customFormat="1" ht="19.5" customHeight="1">
      <c r="A145" s="21" t="s">
        <v>144</v>
      </c>
      <c r="B145" s="5" t="s">
        <v>158</v>
      </c>
      <c r="C145" s="23">
        <v>38385</v>
      </c>
      <c r="D145" s="28">
        <v>0.3673611111111111</v>
      </c>
      <c r="E145" s="25">
        <v>51</v>
      </c>
      <c r="F145" s="26">
        <v>17.9</v>
      </c>
      <c r="G145" s="25">
        <v>73</v>
      </c>
      <c r="H145" s="27">
        <v>47.5</v>
      </c>
      <c r="I145" s="23">
        <v>38385</v>
      </c>
      <c r="J145" s="28">
        <v>0.3847222222222222</v>
      </c>
      <c r="K145" s="25">
        <v>51</v>
      </c>
      <c r="L145" s="26">
        <v>17.88</v>
      </c>
      <c r="M145" s="25">
        <v>73</v>
      </c>
      <c r="N145" s="27">
        <v>47.23</v>
      </c>
      <c r="O145" s="21"/>
      <c r="P145" s="29">
        <f t="shared" si="4"/>
        <v>0.01736111111677019</v>
      </c>
    </row>
    <row r="146" spans="1:16" s="1" customFormat="1" ht="19.5" customHeight="1">
      <c r="A146" s="30" t="s">
        <v>160</v>
      </c>
      <c r="B146" s="7" t="s">
        <v>171</v>
      </c>
      <c r="C146" s="32">
        <v>38385</v>
      </c>
      <c r="D146" s="37">
        <v>0.45208333333333334</v>
      </c>
      <c r="E146" s="34">
        <v>51</v>
      </c>
      <c r="F146" s="35">
        <v>23.96</v>
      </c>
      <c r="G146" s="34">
        <v>73</v>
      </c>
      <c r="H146" s="36">
        <v>24.06</v>
      </c>
      <c r="I146" s="32">
        <v>38385</v>
      </c>
      <c r="J146" s="37">
        <v>0.475</v>
      </c>
      <c r="K146" s="34">
        <v>51</v>
      </c>
      <c r="L146" s="35">
        <v>17.79</v>
      </c>
      <c r="M146" s="34">
        <v>73</v>
      </c>
      <c r="N146" s="36">
        <v>47.37</v>
      </c>
      <c r="O146" s="21"/>
      <c r="P146" s="29">
        <f t="shared" si="4"/>
        <v>0.022916666668606922</v>
      </c>
    </row>
    <row r="147" spans="1:16" s="1" customFormat="1" ht="19.5" customHeight="1">
      <c r="A147" s="21" t="s">
        <v>161</v>
      </c>
      <c r="B147" s="5" t="s">
        <v>172</v>
      </c>
      <c r="C147" s="23">
        <v>38385</v>
      </c>
      <c r="D147" s="28">
        <v>0.54375</v>
      </c>
      <c r="E147" s="25">
        <v>51</v>
      </c>
      <c r="F147" s="26">
        <v>30</v>
      </c>
      <c r="G147" s="25">
        <v>73</v>
      </c>
      <c r="H147" s="27">
        <v>0.1</v>
      </c>
      <c r="I147" s="23">
        <v>38385</v>
      </c>
      <c r="J147" s="28">
        <v>0.5569444444444445</v>
      </c>
      <c r="K147" s="25">
        <v>51</v>
      </c>
      <c r="L147" s="26">
        <v>30</v>
      </c>
      <c r="M147" s="25">
        <v>73</v>
      </c>
      <c r="N147" s="27">
        <v>0.1</v>
      </c>
      <c r="O147" s="21"/>
      <c r="P147" s="29">
        <f t="shared" si="4"/>
        <v>0.013194444443797693</v>
      </c>
    </row>
    <row r="148" spans="1:16" s="1" customFormat="1" ht="19.5" customHeight="1">
      <c r="A148" s="21" t="s">
        <v>162</v>
      </c>
      <c r="B148" s="5" t="s">
        <v>172</v>
      </c>
      <c r="C148" s="23">
        <v>38385</v>
      </c>
      <c r="D148" s="28">
        <v>0.5715277777777777</v>
      </c>
      <c r="E148" s="25">
        <v>51</v>
      </c>
      <c r="F148" s="26">
        <v>30</v>
      </c>
      <c r="G148" s="25">
        <v>73</v>
      </c>
      <c r="H148" s="27">
        <v>0.1</v>
      </c>
      <c r="I148" s="23">
        <v>38385</v>
      </c>
      <c r="J148" s="28">
        <v>0.5979166666666667</v>
      </c>
      <c r="K148" s="25">
        <v>51</v>
      </c>
      <c r="L148" s="26">
        <v>30.1</v>
      </c>
      <c r="M148" s="25">
        <v>73</v>
      </c>
      <c r="N148" s="27">
        <v>0.1</v>
      </c>
      <c r="O148" s="21"/>
      <c r="P148" s="29">
        <f t="shared" si="4"/>
        <v>0.026388888887595385</v>
      </c>
    </row>
    <row r="149" spans="1:16" s="1" customFormat="1" ht="19.5" customHeight="1">
      <c r="A149" s="21" t="s">
        <v>163</v>
      </c>
      <c r="B149" s="5" t="s">
        <v>172</v>
      </c>
      <c r="C149" s="23">
        <v>38385</v>
      </c>
      <c r="D149" s="28">
        <v>0.607638888888889</v>
      </c>
      <c r="E149" s="25">
        <v>51</v>
      </c>
      <c r="F149" s="26">
        <v>30</v>
      </c>
      <c r="G149" s="25">
        <v>73</v>
      </c>
      <c r="H149" s="27">
        <v>0</v>
      </c>
      <c r="I149" s="23">
        <v>38385</v>
      </c>
      <c r="J149" s="28">
        <v>0.6284722222222222</v>
      </c>
      <c r="K149" s="25">
        <v>51</v>
      </c>
      <c r="L149" s="26">
        <v>30</v>
      </c>
      <c r="M149" s="25">
        <v>73</v>
      </c>
      <c r="N149" s="27">
        <v>0</v>
      </c>
      <c r="O149" s="21" t="s">
        <v>318</v>
      </c>
      <c r="P149" s="29">
        <f t="shared" si="4"/>
        <v>0.020833333328482695</v>
      </c>
    </row>
    <row r="150" spans="1:16" s="1" customFormat="1" ht="19.5" customHeight="1">
      <c r="A150" s="21" t="s">
        <v>164</v>
      </c>
      <c r="B150" s="5" t="s">
        <v>172</v>
      </c>
      <c r="C150" s="23">
        <v>38385</v>
      </c>
      <c r="D150" s="28">
        <v>0.6361111111111112</v>
      </c>
      <c r="E150" s="25">
        <v>51</v>
      </c>
      <c r="F150" s="26">
        <v>30</v>
      </c>
      <c r="G150" s="25">
        <v>73</v>
      </c>
      <c r="H150" s="27">
        <v>0</v>
      </c>
      <c r="I150" s="23">
        <v>38385</v>
      </c>
      <c r="J150" s="28">
        <v>0.6493055555555556</v>
      </c>
      <c r="K150" s="25">
        <v>51</v>
      </c>
      <c r="L150" s="26">
        <v>29.6</v>
      </c>
      <c r="M150" s="25">
        <v>73</v>
      </c>
      <c r="N150" s="27">
        <v>0</v>
      </c>
      <c r="O150" s="21"/>
      <c r="P150" s="29">
        <f t="shared" si="4"/>
        <v>0.013194444443797693</v>
      </c>
    </row>
    <row r="151" spans="1:16" s="1" customFormat="1" ht="19.5" customHeight="1">
      <c r="A151" s="21" t="s">
        <v>165</v>
      </c>
      <c r="B151" s="5" t="s">
        <v>172</v>
      </c>
      <c r="C151" s="23">
        <v>38385</v>
      </c>
      <c r="D151" s="28">
        <v>0.65625</v>
      </c>
      <c r="E151" s="25">
        <v>51</v>
      </c>
      <c r="F151" s="26">
        <v>29.5</v>
      </c>
      <c r="G151" s="25">
        <v>73</v>
      </c>
      <c r="H151" s="27">
        <v>0.1</v>
      </c>
      <c r="I151" s="23">
        <v>38385</v>
      </c>
      <c r="J151" s="28">
        <v>0.6590277777777778</v>
      </c>
      <c r="K151" s="25">
        <v>51</v>
      </c>
      <c r="L151" s="26">
        <v>29.44</v>
      </c>
      <c r="M151" s="25">
        <v>73</v>
      </c>
      <c r="N151" s="27">
        <v>0.2</v>
      </c>
      <c r="O151" s="21"/>
      <c r="P151" s="29">
        <f t="shared" si="4"/>
        <v>0.002777777779556345</v>
      </c>
    </row>
    <row r="152" spans="1:16" s="1" customFormat="1" ht="19.5" customHeight="1">
      <c r="A152" s="21" t="s">
        <v>166</v>
      </c>
      <c r="B152" s="5" t="s">
        <v>172</v>
      </c>
      <c r="C152" s="23">
        <v>38385</v>
      </c>
      <c r="D152" s="28">
        <v>0.6722222222222222</v>
      </c>
      <c r="E152" s="25">
        <v>51</v>
      </c>
      <c r="F152" s="26">
        <v>29.49</v>
      </c>
      <c r="G152" s="25">
        <v>73</v>
      </c>
      <c r="H152" s="27">
        <v>0.38</v>
      </c>
      <c r="I152" s="23">
        <v>38385</v>
      </c>
      <c r="J152" s="28">
        <v>0.6881944444444444</v>
      </c>
      <c r="K152" s="25">
        <v>51</v>
      </c>
      <c r="L152" s="26">
        <v>29.62</v>
      </c>
      <c r="M152" s="25">
        <v>73</v>
      </c>
      <c r="N152" s="27">
        <v>0.21</v>
      </c>
      <c r="O152" s="21"/>
      <c r="P152" s="29">
        <f aca="true" t="shared" si="5" ref="P152:P183">(I152+J152)-(C152+D152)</f>
        <v>0.015972222223354038</v>
      </c>
    </row>
    <row r="153" spans="1:16" s="1" customFormat="1" ht="19.5" customHeight="1">
      <c r="A153" s="21" t="s">
        <v>159</v>
      </c>
      <c r="B153" s="5" t="s">
        <v>172</v>
      </c>
      <c r="C153" s="23">
        <v>38385</v>
      </c>
      <c r="D153" s="28">
        <v>0.7159722222222222</v>
      </c>
      <c r="E153" s="25">
        <v>51</v>
      </c>
      <c r="F153" s="26">
        <v>29.73</v>
      </c>
      <c r="G153" s="25">
        <v>73</v>
      </c>
      <c r="H153" s="27">
        <v>0.62</v>
      </c>
      <c r="I153" s="23">
        <v>38385</v>
      </c>
      <c r="J153" s="28">
        <v>0.7284722222222223</v>
      </c>
      <c r="K153" s="25">
        <v>51</v>
      </c>
      <c r="L153" s="26">
        <v>29.67</v>
      </c>
      <c r="M153" s="25">
        <v>73</v>
      </c>
      <c r="N153" s="27">
        <v>0.46</v>
      </c>
      <c r="O153" s="21"/>
      <c r="P153" s="29">
        <f t="shared" si="5"/>
        <v>0.012500000004365575</v>
      </c>
    </row>
    <row r="154" spans="1:16" s="1" customFormat="1" ht="19.5" customHeight="1">
      <c r="A154" s="21" t="s">
        <v>179</v>
      </c>
      <c r="B154" s="5" t="s">
        <v>172</v>
      </c>
      <c r="C154" s="23">
        <v>38385</v>
      </c>
      <c r="D154" s="28">
        <v>0.7638888888888888</v>
      </c>
      <c r="E154" s="25">
        <v>51</v>
      </c>
      <c r="F154" s="26">
        <v>29.54</v>
      </c>
      <c r="G154" s="25">
        <v>73</v>
      </c>
      <c r="H154" s="27">
        <v>0.29</v>
      </c>
      <c r="I154" s="23">
        <v>38385</v>
      </c>
      <c r="J154" s="28">
        <v>0.7854166666666668</v>
      </c>
      <c r="K154" s="25">
        <v>51</v>
      </c>
      <c r="L154" s="26">
        <v>29.53</v>
      </c>
      <c r="M154" s="25">
        <v>72</v>
      </c>
      <c r="N154" s="27">
        <v>59.9</v>
      </c>
      <c r="O154" s="21"/>
      <c r="P154" s="29">
        <f t="shared" si="5"/>
        <v>0.02152777777519077</v>
      </c>
    </row>
    <row r="155" spans="1:16" s="1" customFormat="1" ht="19.5" customHeight="1">
      <c r="A155" s="21" t="s">
        <v>180</v>
      </c>
      <c r="B155" s="5" t="s">
        <v>172</v>
      </c>
      <c r="C155" s="23">
        <v>38385</v>
      </c>
      <c r="D155" s="28">
        <v>0.8131944444444444</v>
      </c>
      <c r="E155" s="25">
        <v>51</v>
      </c>
      <c r="F155" s="26">
        <v>29.47</v>
      </c>
      <c r="G155" s="25">
        <v>73</v>
      </c>
      <c r="H155" s="27">
        <v>0.29</v>
      </c>
      <c r="I155" s="23">
        <v>38385</v>
      </c>
      <c r="J155" s="28">
        <v>0.8236111111111111</v>
      </c>
      <c r="K155" s="25">
        <v>51</v>
      </c>
      <c r="L155" s="26">
        <v>29.42</v>
      </c>
      <c r="M155" s="25">
        <v>73</v>
      </c>
      <c r="N155" s="27">
        <v>0.14</v>
      </c>
      <c r="O155" s="21"/>
      <c r="P155" s="29">
        <f t="shared" si="5"/>
        <v>0.010416666664241347</v>
      </c>
    </row>
    <row r="156" spans="1:16" s="1" customFormat="1" ht="19.5" customHeight="1">
      <c r="A156" s="30" t="s">
        <v>181</v>
      </c>
      <c r="B156" s="7" t="s">
        <v>72</v>
      </c>
      <c r="C156" s="32">
        <v>38386</v>
      </c>
      <c r="D156" s="37">
        <v>0.041666666666666664</v>
      </c>
      <c r="E156" s="34">
        <v>50</v>
      </c>
      <c r="F156" s="35">
        <v>38</v>
      </c>
      <c r="G156" s="34">
        <v>72</v>
      </c>
      <c r="H156" s="36">
        <v>5</v>
      </c>
      <c r="I156" s="32">
        <v>38386</v>
      </c>
      <c r="J156" s="37">
        <v>0.049305555555555554</v>
      </c>
      <c r="K156" s="34">
        <v>50</v>
      </c>
      <c r="L156" s="35">
        <v>38.3</v>
      </c>
      <c r="M156" s="34">
        <v>72</v>
      </c>
      <c r="N156" s="36">
        <v>4.9</v>
      </c>
      <c r="O156" s="21"/>
      <c r="P156" s="29">
        <f t="shared" si="5"/>
        <v>0.00763888889196096</v>
      </c>
    </row>
    <row r="157" spans="1:16" s="1" customFormat="1" ht="19.5" customHeight="1">
      <c r="A157" s="30" t="s">
        <v>182</v>
      </c>
      <c r="B157" s="7" t="s">
        <v>72</v>
      </c>
      <c r="C157" s="32">
        <v>38386</v>
      </c>
      <c r="D157" s="37">
        <v>0.075</v>
      </c>
      <c r="E157" s="34">
        <v>50</v>
      </c>
      <c r="F157" s="35">
        <v>37.9</v>
      </c>
      <c r="G157" s="34">
        <v>72</v>
      </c>
      <c r="H157" s="36">
        <v>5</v>
      </c>
      <c r="I157" s="32">
        <v>38386</v>
      </c>
      <c r="J157" s="37">
        <v>0.07777777777777778</v>
      </c>
      <c r="K157" s="34">
        <v>50</v>
      </c>
      <c r="L157" s="35">
        <v>37.9</v>
      </c>
      <c r="M157" s="34">
        <v>72</v>
      </c>
      <c r="N157" s="36">
        <v>5</v>
      </c>
      <c r="O157" s="21"/>
      <c r="P157" s="29">
        <f t="shared" si="5"/>
        <v>0.002777777779556345</v>
      </c>
    </row>
    <row r="158" spans="1:16" s="1" customFormat="1" ht="19.5" customHeight="1">
      <c r="A158" s="30" t="s">
        <v>183</v>
      </c>
      <c r="B158" s="7" t="s">
        <v>72</v>
      </c>
      <c r="C158" s="32">
        <v>38386</v>
      </c>
      <c r="D158" s="37">
        <v>0.08819444444444445</v>
      </c>
      <c r="E158" s="34">
        <v>50</v>
      </c>
      <c r="F158" s="35">
        <v>38</v>
      </c>
      <c r="G158" s="34">
        <v>72</v>
      </c>
      <c r="H158" s="36">
        <v>5</v>
      </c>
      <c r="I158" s="32">
        <v>38386</v>
      </c>
      <c r="J158" s="37">
        <v>0.11388888888888889</v>
      </c>
      <c r="K158" s="34">
        <v>50</v>
      </c>
      <c r="L158" s="35">
        <v>38</v>
      </c>
      <c r="M158" s="34">
        <v>72</v>
      </c>
      <c r="N158" s="36">
        <v>5</v>
      </c>
      <c r="O158" s="21"/>
      <c r="P158" s="29">
        <f t="shared" si="5"/>
        <v>0.025694444448163267</v>
      </c>
    </row>
    <row r="159" spans="1:16" s="1" customFormat="1" ht="19.5" customHeight="1">
      <c r="A159" s="30" t="s">
        <v>184</v>
      </c>
      <c r="B159" s="7" t="s">
        <v>72</v>
      </c>
      <c r="C159" s="32">
        <v>38386</v>
      </c>
      <c r="D159" s="37">
        <v>0.13055555555555556</v>
      </c>
      <c r="E159" s="34">
        <v>50</v>
      </c>
      <c r="F159" s="35">
        <v>37.8</v>
      </c>
      <c r="G159" s="34">
        <v>72</v>
      </c>
      <c r="H159" s="36">
        <v>5.8</v>
      </c>
      <c r="I159" s="32">
        <v>38386</v>
      </c>
      <c r="J159" s="37">
        <v>0.14930555555555555</v>
      </c>
      <c r="K159" s="34">
        <v>50</v>
      </c>
      <c r="L159" s="35">
        <v>38</v>
      </c>
      <c r="M159" s="34">
        <v>72</v>
      </c>
      <c r="N159" s="36">
        <v>5.9</v>
      </c>
      <c r="O159" s="21"/>
      <c r="P159" s="29">
        <f t="shared" si="5"/>
        <v>0.018749999995634425</v>
      </c>
    </row>
    <row r="160" spans="1:16" s="1" customFormat="1" ht="19.5" customHeight="1">
      <c r="A160" s="30" t="s">
        <v>296</v>
      </c>
      <c r="B160" s="7" t="s">
        <v>72</v>
      </c>
      <c r="C160" s="32">
        <v>38386</v>
      </c>
      <c r="D160" s="37">
        <v>0.9</v>
      </c>
      <c r="E160" s="34">
        <v>50</v>
      </c>
      <c r="F160" s="35">
        <v>37.8</v>
      </c>
      <c r="G160" s="34">
        <v>72</v>
      </c>
      <c r="H160" s="36">
        <v>4.8</v>
      </c>
      <c r="I160" s="32">
        <v>38386</v>
      </c>
      <c r="J160" s="37">
        <v>0.9298611111111111</v>
      </c>
      <c r="K160" s="34">
        <v>50</v>
      </c>
      <c r="L160" s="35">
        <v>38</v>
      </c>
      <c r="M160" s="34">
        <v>72</v>
      </c>
      <c r="N160" s="36">
        <v>5.8</v>
      </c>
      <c r="O160" s="21"/>
      <c r="P160" s="29">
        <f t="shared" si="5"/>
        <v>0.02986111110658385</v>
      </c>
    </row>
    <row r="161" spans="1:16" s="1" customFormat="1" ht="19.5" customHeight="1">
      <c r="A161" s="30" t="s">
        <v>185</v>
      </c>
      <c r="B161" s="7" t="s">
        <v>72</v>
      </c>
      <c r="C161" s="32">
        <v>38386</v>
      </c>
      <c r="D161" s="37">
        <v>0.9486111111111111</v>
      </c>
      <c r="E161" s="34">
        <v>50</v>
      </c>
      <c r="F161" s="35">
        <v>38.5</v>
      </c>
      <c r="G161" s="34">
        <v>72</v>
      </c>
      <c r="H161" s="36">
        <v>4.2</v>
      </c>
      <c r="I161" s="32">
        <v>38386</v>
      </c>
      <c r="J161" s="37">
        <v>0.9729166666666668</v>
      </c>
      <c r="K161" s="34">
        <v>50</v>
      </c>
      <c r="L161" s="35">
        <v>38.7</v>
      </c>
      <c r="M161" s="34">
        <v>72</v>
      </c>
      <c r="N161" s="36">
        <v>4.1</v>
      </c>
      <c r="O161" s="21"/>
      <c r="P161" s="29">
        <f t="shared" si="5"/>
        <v>0.024305555554747116</v>
      </c>
    </row>
    <row r="162" spans="1:16" s="1" customFormat="1" ht="19.5" customHeight="1">
      <c r="A162" s="30" t="s">
        <v>186</v>
      </c>
      <c r="B162" s="7" t="s">
        <v>72</v>
      </c>
      <c r="C162" s="32">
        <v>38387</v>
      </c>
      <c r="D162" s="37">
        <v>0.008333333333333333</v>
      </c>
      <c r="E162" s="34">
        <v>50</v>
      </c>
      <c r="F162" s="35">
        <v>39</v>
      </c>
      <c r="G162" s="34">
        <v>72</v>
      </c>
      <c r="H162" s="36">
        <v>4</v>
      </c>
      <c r="I162" s="32">
        <v>38387</v>
      </c>
      <c r="J162" s="37">
        <v>0.03125</v>
      </c>
      <c r="K162" s="34">
        <v>50</v>
      </c>
      <c r="L162" s="35">
        <v>39.3</v>
      </c>
      <c r="M162" s="34">
        <v>72</v>
      </c>
      <c r="N162" s="36">
        <v>3.9</v>
      </c>
      <c r="O162" s="21" t="s">
        <v>318</v>
      </c>
      <c r="P162" s="29">
        <f t="shared" si="5"/>
        <v>0.022916666668606922</v>
      </c>
    </row>
    <row r="163" spans="1:16" s="1" customFormat="1" ht="19.5" customHeight="1">
      <c r="A163" s="30" t="s">
        <v>187</v>
      </c>
      <c r="B163" s="7" t="s">
        <v>72</v>
      </c>
      <c r="C163" s="32">
        <v>38387</v>
      </c>
      <c r="D163" s="37">
        <v>0.04513888888888889</v>
      </c>
      <c r="E163" s="34">
        <v>50</v>
      </c>
      <c r="F163" s="35">
        <v>39.2</v>
      </c>
      <c r="G163" s="34">
        <v>72</v>
      </c>
      <c r="H163" s="36">
        <v>4.2</v>
      </c>
      <c r="I163" s="32">
        <v>38387</v>
      </c>
      <c r="J163" s="37">
        <v>0.07291666666666667</v>
      </c>
      <c r="K163" s="34">
        <v>50</v>
      </c>
      <c r="L163" s="35">
        <v>39.4</v>
      </c>
      <c r="M163" s="34">
        <v>72</v>
      </c>
      <c r="N163" s="36">
        <v>4</v>
      </c>
      <c r="O163" s="21"/>
      <c r="P163" s="29">
        <f t="shared" si="5"/>
        <v>0.02777777777373558</v>
      </c>
    </row>
    <row r="164" spans="1:16" s="1" customFormat="1" ht="19.5" customHeight="1">
      <c r="A164" s="30" t="s">
        <v>188</v>
      </c>
      <c r="B164" s="7" t="s">
        <v>72</v>
      </c>
      <c r="C164" s="32">
        <v>38387</v>
      </c>
      <c r="D164" s="37">
        <v>0.08194444444444444</v>
      </c>
      <c r="E164" s="34">
        <v>50</v>
      </c>
      <c r="F164" s="35">
        <v>39.5</v>
      </c>
      <c r="G164" s="34">
        <v>72</v>
      </c>
      <c r="H164" s="36">
        <v>4</v>
      </c>
      <c r="I164" s="32">
        <v>38387</v>
      </c>
      <c r="J164" s="37">
        <v>0.09375</v>
      </c>
      <c r="K164" s="34">
        <v>50</v>
      </c>
      <c r="L164" s="35">
        <v>39.7</v>
      </c>
      <c r="M164" s="34">
        <v>72</v>
      </c>
      <c r="N164" s="36">
        <v>4</v>
      </c>
      <c r="O164" s="21" t="s">
        <v>317</v>
      </c>
      <c r="P164" s="29">
        <f t="shared" si="5"/>
        <v>0.011805555557657499</v>
      </c>
    </row>
    <row r="165" spans="1:16" s="1" customFormat="1" ht="19.5" customHeight="1">
      <c r="A165" s="30" t="s">
        <v>139</v>
      </c>
      <c r="B165" s="7" t="s">
        <v>72</v>
      </c>
      <c r="C165" s="32">
        <v>38387</v>
      </c>
      <c r="D165" s="37">
        <v>0.13055555555555556</v>
      </c>
      <c r="E165" s="34">
        <v>50</v>
      </c>
      <c r="F165" s="35">
        <v>39.2</v>
      </c>
      <c r="G165" s="34">
        <v>72</v>
      </c>
      <c r="H165" s="36">
        <v>3.5</v>
      </c>
      <c r="I165" s="32">
        <v>38387</v>
      </c>
      <c r="J165" s="37">
        <v>0.26944444444444443</v>
      </c>
      <c r="K165" s="34">
        <v>50</v>
      </c>
      <c r="L165" s="35">
        <v>38.91</v>
      </c>
      <c r="M165" s="34">
        <v>72</v>
      </c>
      <c r="N165" s="36">
        <v>3.35</v>
      </c>
      <c r="O165" s="21"/>
      <c r="P165" s="29">
        <f t="shared" si="5"/>
        <v>0.1388888888832298</v>
      </c>
    </row>
    <row r="166" spans="1:16" s="1" customFormat="1" ht="19.5" customHeight="1">
      <c r="A166" s="30" t="s">
        <v>325</v>
      </c>
      <c r="B166" s="7" t="s">
        <v>72</v>
      </c>
      <c r="C166" s="32">
        <v>38387</v>
      </c>
      <c r="D166" s="37">
        <v>0.2951388888888889</v>
      </c>
      <c r="E166" s="34">
        <v>50</v>
      </c>
      <c r="F166" s="35">
        <v>38.85</v>
      </c>
      <c r="G166" s="34">
        <v>72</v>
      </c>
      <c r="H166" s="36">
        <v>5.18</v>
      </c>
      <c r="I166" s="32">
        <v>38387</v>
      </c>
      <c r="J166" s="37">
        <v>0.31875</v>
      </c>
      <c r="K166" s="34">
        <v>50</v>
      </c>
      <c r="L166" s="35">
        <v>38.76</v>
      </c>
      <c r="M166" s="34">
        <v>72</v>
      </c>
      <c r="N166" s="36">
        <v>4.46</v>
      </c>
      <c r="O166" s="21"/>
      <c r="P166" s="29">
        <f t="shared" si="5"/>
        <v>0.02361111110803904</v>
      </c>
    </row>
    <row r="167" spans="1:16" s="1" customFormat="1" ht="19.5" customHeight="1">
      <c r="A167" s="30" t="s">
        <v>189</v>
      </c>
      <c r="B167" s="7" t="s">
        <v>72</v>
      </c>
      <c r="C167" s="32">
        <v>38387</v>
      </c>
      <c r="D167" s="37">
        <v>0.33194444444444443</v>
      </c>
      <c r="E167" s="34">
        <v>50</v>
      </c>
      <c r="F167" s="35">
        <v>38.77</v>
      </c>
      <c r="G167" s="34">
        <v>72</v>
      </c>
      <c r="H167" s="36">
        <v>4.63</v>
      </c>
      <c r="I167" s="32">
        <v>38387</v>
      </c>
      <c r="J167" s="37">
        <v>0.3534722222222222</v>
      </c>
      <c r="K167" s="34">
        <v>50</v>
      </c>
      <c r="L167" s="35">
        <v>38.86</v>
      </c>
      <c r="M167" s="34">
        <v>72</v>
      </c>
      <c r="N167" s="36">
        <v>4.61</v>
      </c>
      <c r="O167" s="21"/>
      <c r="P167" s="29">
        <f t="shared" si="5"/>
        <v>0.021527777782466728</v>
      </c>
    </row>
    <row r="168" spans="1:16" s="1" customFormat="1" ht="19.5" customHeight="1">
      <c r="A168" s="30" t="s">
        <v>323</v>
      </c>
      <c r="B168" s="7" t="s">
        <v>72</v>
      </c>
      <c r="C168" s="32">
        <v>38387</v>
      </c>
      <c r="D168" s="37">
        <v>0.36319444444444443</v>
      </c>
      <c r="E168" s="34">
        <v>50</v>
      </c>
      <c r="F168" s="35">
        <v>38.84</v>
      </c>
      <c r="G168" s="34">
        <v>72</v>
      </c>
      <c r="H168" s="36">
        <v>4.88</v>
      </c>
      <c r="I168" s="32">
        <v>38387</v>
      </c>
      <c r="J168" s="37">
        <v>0.45416666666666666</v>
      </c>
      <c r="K168" s="34">
        <v>50</v>
      </c>
      <c r="L168" s="35">
        <v>38.62</v>
      </c>
      <c r="M168" s="34">
        <v>72</v>
      </c>
      <c r="N168" s="36">
        <v>5.58</v>
      </c>
      <c r="O168" s="21"/>
      <c r="P168" s="29">
        <f t="shared" si="5"/>
        <v>0.09097222222771961</v>
      </c>
    </row>
    <row r="169" spans="1:16" s="1" customFormat="1" ht="19.5" customHeight="1">
      <c r="A169" s="30" t="s">
        <v>191</v>
      </c>
      <c r="B169" s="7" t="s">
        <v>72</v>
      </c>
      <c r="C169" s="32">
        <v>38387</v>
      </c>
      <c r="D169" s="37">
        <v>0.4625</v>
      </c>
      <c r="E169" s="34">
        <v>50</v>
      </c>
      <c r="F169" s="35">
        <v>38.61</v>
      </c>
      <c r="G169" s="34">
        <v>72</v>
      </c>
      <c r="H169" s="36">
        <v>5.54</v>
      </c>
      <c r="I169" s="32">
        <v>38387</v>
      </c>
      <c r="J169" s="37">
        <v>0.4756944444444444</v>
      </c>
      <c r="K169" s="34">
        <v>50</v>
      </c>
      <c r="L169" s="35">
        <v>38.56</v>
      </c>
      <c r="M169" s="34">
        <v>72</v>
      </c>
      <c r="N169" s="36">
        <v>5.27</v>
      </c>
      <c r="O169" s="21"/>
      <c r="P169" s="29">
        <f t="shared" si="5"/>
        <v>0.013194444443797693</v>
      </c>
    </row>
    <row r="170" spans="1:16" s="1" customFormat="1" ht="19.5" customHeight="1">
      <c r="A170" s="30" t="s">
        <v>192</v>
      </c>
      <c r="B170" s="7" t="s">
        <v>72</v>
      </c>
      <c r="C170" s="32">
        <v>38387</v>
      </c>
      <c r="D170" s="37">
        <v>0.48125</v>
      </c>
      <c r="E170" s="34">
        <v>50</v>
      </c>
      <c r="F170" s="35">
        <v>38.57</v>
      </c>
      <c r="G170" s="34">
        <v>72</v>
      </c>
      <c r="H170" s="36">
        <v>5.29</v>
      </c>
      <c r="I170" s="32">
        <v>38387</v>
      </c>
      <c r="J170" s="37">
        <v>0.6270833333333333</v>
      </c>
      <c r="K170" s="34">
        <v>50</v>
      </c>
      <c r="L170" s="35">
        <v>38.53</v>
      </c>
      <c r="M170" s="34">
        <v>72</v>
      </c>
      <c r="N170" s="36">
        <v>3.36</v>
      </c>
      <c r="O170" s="21"/>
      <c r="P170" s="29">
        <f t="shared" si="5"/>
        <v>0.14583333333575865</v>
      </c>
    </row>
    <row r="171" spans="1:16" s="1" customFormat="1" ht="19.5" customHeight="1">
      <c r="A171" s="30" t="s">
        <v>193</v>
      </c>
      <c r="B171" s="7" t="s">
        <v>72</v>
      </c>
      <c r="C171" s="32">
        <v>38387</v>
      </c>
      <c r="D171" s="37">
        <v>0.6395833333333333</v>
      </c>
      <c r="E171" s="34">
        <v>50</v>
      </c>
      <c r="F171" s="35">
        <v>38.36</v>
      </c>
      <c r="G171" s="34">
        <v>72</v>
      </c>
      <c r="H171" s="36">
        <v>3.41</v>
      </c>
      <c r="I171" s="32">
        <v>38387</v>
      </c>
      <c r="J171" s="37">
        <v>0.6527777777777778</v>
      </c>
      <c r="K171" s="34">
        <v>50</v>
      </c>
      <c r="L171" s="35">
        <v>38.38</v>
      </c>
      <c r="M171" s="34">
        <v>72</v>
      </c>
      <c r="N171" s="36">
        <v>3.28</v>
      </c>
      <c r="O171" s="21"/>
      <c r="P171" s="29">
        <f t="shared" si="5"/>
        <v>0.01319444445107365</v>
      </c>
    </row>
    <row r="172" spans="1:16" s="1" customFormat="1" ht="19.5" customHeight="1">
      <c r="A172" s="30" t="s">
        <v>326</v>
      </c>
      <c r="B172" s="7" t="s">
        <v>72</v>
      </c>
      <c r="C172" s="32">
        <v>38387</v>
      </c>
      <c r="D172" s="37">
        <v>0.6611111111111111</v>
      </c>
      <c r="E172" s="34">
        <v>50</v>
      </c>
      <c r="F172" s="35">
        <v>38.56</v>
      </c>
      <c r="G172" s="34">
        <v>72</v>
      </c>
      <c r="H172" s="36">
        <v>3.4</v>
      </c>
      <c r="I172" s="32">
        <v>38387</v>
      </c>
      <c r="J172" s="37">
        <v>0.6645833333333333</v>
      </c>
      <c r="K172" s="34">
        <v>50</v>
      </c>
      <c r="L172" s="35">
        <v>38.52</v>
      </c>
      <c r="M172" s="34">
        <v>72</v>
      </c>
      <c r="N172" s="36">
        <v>3.43</v>
      </c>
      <c r="O172" s="21"/>
      <c r="P172" s="29">
        <f t="shared" si="5"/>
        <v>0.0034722222189884633</v>
      </c>
    </row>
    <row r="173" spans="1:16" s="1" customFormat="1" ht="19.5" customHeight="1">
      <c r="A173" s="30" t="s">
        <v>327</v>
      </c>
      <c r="B173" s="7" t="s">
        <v>72</v>
      </c>
      <c r="C173" s="32">
        <v>38387</v>
      </c>
      <c r="D173" s="37">
        <v>0.6652777777777777</v>
      </c>
      <c r="E173" s="34">
        <v>50</v>
      </c>
      <c r="F173" s="35">
        <v>38.52</v>
      </c>
      <c r="G173" s="34">
        <v>72</v>
      </c>
      <c r="H173" s="36">
        <v>3.43</v>
      </c>
      <c r="I173" s="32">
        <v>38387</v>
      </c>
      <c r="J173" s="37">
        <v>0.6770833333333334</v>
      </c>
      <c r="K173" s="34">
        <v>50</v>
      </c>
      <c r="L173" s="35">
        <v>38.37</v>
      </c>
      <c r="M173" s="34">
        <v>72</v>
      </c>
      <c r="N173" s="36">
        <v>3.19</v>
      </c>
      <c r="O173" s="21"/>
      <c r="P173" s="29">
        <f t="shared" si="5"/>
        <v>0.011805555557657499</v>
      </c>
    </row>
    <row r="174" spans="1:16" s="1" customFormat="1" ht="19.5" customHeight="1">
      <c r="A174" s="30" t="s">
        <v>312</v>
      </c>
      <c r="B174" s="7" t="s">
        <v>72</v>
      </c>
      <c r="C174" s="32">
        <v>38387</v>
      </c>
      <c r="D174" s="37">
        <v>0.7159722222222222</v>
      </c>
      <c r="E174" s="34">
        <v>50</v>
      </c>
      <c r="F174" s="35">
        <v>38.7</v>
      </c>
      <c r="G174" s="34">
        <v>72</v>
      </c>
      <c r="H174" s="36">
        <v>3.77</v>
      </c>
      <c r="I174" s="32">
        <v>38387</v>
      </c>
      <c r="J174" s="37">
        <v>0.8465277777777778</v>
      </c>
      <c r="K174" s="34">
        <v>50</v>
      </c>
      <c r="L174" s="35">
        <v>15.6</v>
      </c>
      <c r="M174" s="34">
        <v>72</v>
      </c>
      <c r="N174" s="36">
        <v>34</v>
      </c>
      <c r="O174" s="21"/>
      <c r="P174" s="29">
        <f t="shared" si="5"/>
        <v>0.1305555555591127</v>
      </c>
    </row>
    <row r="175" spans="1:16" s="1" customFormat="1" ht="19.5" customHeight="1">
      <c r="A175" s="21" t="s">
        <v>297</v>
      </c>
      <c r="B175" s="5" t="s">
        <v>79</v>
      </c>
      <c r="C175" s="23">
        <v>38387</v>
      </c>
      <c r="D175" s="28">
        <v>0.9708333333333333</v>
      </c>
      <c r="E175" s="25">
        <v>50</v>
      </c>
      <c r="F175" s="26">
        <v>15.6</v>
      </c>
      <c r="G175" s="25">
        <v>72</v>
      </c>
      <c r="H175" s="27">
        <v>34</v>
      </c>
      <c r="I175" s="23">
        <v>38387</v>
      </c>
      <c r="J175" s="28">
        <v>0.9736111111111111</v>
      </c>
      <c r="K175" s="25">
        <v>50</v>
      </c>
      <c r="L175" s="26">
        <v>15.43</v>
      </c>
      <c r="M175" s="25">
        <v>72</v>
      </c>
      <c r="N175" s="27">
        <v>34.11</v>
      </c>
      <c r="O175" s="21"/>
      <c r="P175" s="29">
        <f t="shared" si="5"/>
        <v>0.002777777779556345</v>
      </c>
    </row>
    <row r="176" spans="1:16" s="1" customFormat="1" ht="19.5" customHeight="1">
      <c r="A176" s="30" t="s">
        <v>194</v>
      </c>
      <c r="B176" s="7" t="s">
        <v>76</v>
      </c>
      <c r="C176" s="32">
        <v>38388</v>
      </c>
      <c r="D176" s="37">
        <v>0.11180555555555556</v>
      </c>
      <c r="E176" s="34">
        <v>49</v>
      </c>
      <c r="F176" s="35">
        <v>45.2</v>
      </c>
      <c r="G176" s="34">
        <v>73</v>
      </c>
      <c r="H176" s="36">
        <v>13.8</v>
      </c>
      <c r="I176" s="32">
        <v>38388</v>
      </c>
      <c r="J176" s="37">
        <v>0.14652777777777778</v>
      </c>
      <c r="K176" s="34">
        <v>49</v>
      </c>
      <c r="L176" s="35">
        <v>45.15</v>
      </c>
      <c r="M176" s="34">
        <v>73</v>
      </c>
      <c r="N176" s="36">
        <v>13.11</v>
      </c>
      <c r="O176" s="21"/>
      <c r="P176" s="29">
        <f t="shared" si="5"/>
        <v>0.03472222221898846</v>
      </c>
    </row>
    <row r="177" spans="1:16" s="1" customFormat="1" ht="19.5" customHeight="1">
      <c r="A177" s="30" t="s">
        <v>298</v>
      </c>
      <c r="B177" s="7" t="s">
        <v>76</v>
      </c>
      <c r="C177" s="32">
        <v>38388</v>
      </c>
      <c r="D177" s="37">
        <v>0.1909722222222222</v>
      </c>
      <c r="E177" s="34">
        <v>49</v>
      </c>
      <c r="F177" s="35">
        <v>45.11</v>
      </c>
      <c r="G177" s="34">
        <v>73</v>
      </c>
      <c r="H177" s="36">
        <v>13.8</v>
      </c>
      <c r="I177" s="32">
        <v>38388</v>
      </c>
      <c r="J177" s="37">
        <v>0.21944444444444444</v>
      </c>
      <c r="K177" s="34">
        <v>49</v>
      </c>
      <c r="L177" s="35">
        <v>44.52</v>
      </c>
      <c r="M177" s="34">
        <v>73</v>
      </c>
      <c r="N177" s="36">
        <v>12.16</v>
      </c>
      <c r="O177" s="21"/>
      <c r="P177" s="29">
        <f t="shared" si="5"/>
        <v>0.028472222227719612</v>
      </c>
    </row>
    <row r="178" spans="1:16" s="1" customFormat="1" ht="19.5" customHeight="1">
      <c r="A178" s="21" t="s">
        <v>195</v>
      </c>
      <c r="B178" s="5" t="s">
        <v>98</v>
      </c>
      <c r="C178" s="23">
        <v>38388</v>
      </c>
      <c r="D178" s="28">
        <v>0.8618055555555556</v>
      </c>
      <c r="E178" s="25">
        <v>51</v>
      </c>
      <c r="F178" s="26">
        <v>39</v>
      </c>
      <c r="G178" s="25">
        <v>78</v>
      </c>
      <c r="H178" s="27">
        <v>0</v>
      </c>
      <c r="I178" s="23">
        <v>38388</v>
      </c>
      <c r="J178" s="28">
        <v>0.9645833333333332</v>
      </c>
      <c r="K178" s="25">
        <v>51</v>
      </c>
      <c r="L178" s="26">
        <v>38.9</v>
      </c>
      <c r="M178" s="25">
        <v>77</v>
      </c>
      <c r="N178" s="27">
        <v>59.7</v>
      </c>
      <c r="O178" s="21" t="s">
        <v>318</v>
      </c>
      <c r="P178" s="29">
        <f t="shared" si="5"/>
        <v>0.10277777777810115</v>
      </c>
    </row>
    <row r="179" spans="1:16" s="1" customFormat="1" ht="19.5" customHeight="1">
      <c r="A179" s="21" t="s">
        <v>196</v>
      </c>
      <c r="B179" s="5" t="s">
        <v>98</v>
      </c>
      <c r="C179" s="23">
        <v>38388</v>
      </c>
      <c r="D179" s="28">
        <v>0.9791666666666666</v>
      </c>
      <c r="E179" s="25">
        <v>51</v>
      </c>
      <c r="F179" s="26">
        <v>39.1</v>
      </c>
      <c r="G179" s="25">
        <v>78</v>
      </c>
      <c r="H179" s="27">
        <v>0</v>
      </c>
      <c r="I179" s="23">
        <v>38388</v>
      </c>
      <c r="J179" s="28">
        <v>0.9840277777777778</v>
      </c>
      <c r="K179" s="25">
        <v>51</v>
      </c>
      <c r="L179" s="26">
        <v>39.1</v>
      </c>
      <c r="M179" s="25">
        <v>77</v>
      </c>
      <c r="N179" s="27">
        <v>59.9</v>
      </c>
      <c r="O179" s="21"/>
      <c r="P179" s="29">
        <f t="shared" si="5"/>
        <v>0.004861111112404615</v>
      </c>
    </row>
    <row r="180" spans="1:16" s="1" customFormat="1" ht="19.5" customHeight="1">
      <c r="A180" s="21" t="s">
        <v>197</v>
      </c>
      <c r="B180" s="5" t="s">
        <v>98</v>
      </c>
      <c r="C180" s="23">
        <v>38388</v>
      </c>
      <c r="D180" s="28">
        <v>0.9875</v>
      </c>
      <c r="E180" s="25">
        <v>51</v>
      </c>
      <c r="F180" s="26">
        <v>39.1</v>
      </c>
      <c r="G180" s="25">
        <v>78</v>
      </c>
      <c r="H180" s="27">
        <v>0</v>
      </c>
      <c r="I180" s="23">
        <v>38389</v>
      </c>
      <c r="J180" s="28">
        <v>0.0006944444444444445</v>
      </c>
      <c r="K180" s="25">
        <v>51</v>
      </c>
      <c r="L180" s="26">
        <v>38.8</v>
      </c>
      <c r="M180" s="25">
        <v>77</v>
      </c>
      <c r="N180" s="27">
        <v>59.8</v>
      </c>
      <c r="O180" s="21"/>
      <c r="P180" s="29">
        <f t="shared" si="5"/>
        <v>0.013194444443797693</v>
      </c>
    </row>
    <row r="181" spans="1:16" s="1" customFormat="1" ht="19.5" customHeight="1">
      <c r="A181" s="21" t="s">
        <v>167</v>
      </c>
      <c r="B181" s="5" t="s">
        <v>98</v>
      </c>
      <c r="C181" s="23">
        <v>38389</v>
      </c>
      <c r="D181" s="28">
        <v>0.014583333333333332</v>
      </c>
      <c r="E181" s="25">
        <v>51</v>
      </c>
      <c r="F181" s="26">
        <v>39</v>
      </c>
      <c r="G181" s="25">
        <v>78</v>
      </c>
      <c r="H181" s="27">
        <v>0</v>
      </c>
      <c r="I181" s="23">
        <v>38389</v>
      </c>
      <c r="J181" s="28">
        <v>0.04583333333333334</v>
      </c>
      <c r="K181" s="25">
        <v>51</v>
      </c>
      <c r="L181" s="26">
        <v>39</v>
      </c>
      <c r="M181" s="25">
        <v>77</v>
      </c>
      <c r="N181" s="27">
        <v>59.9</v>
      </c>
      <c r="O181" s="21"/>
      <c r="P181" s="29">
        <f t="shared" si="5"/>
        <v>0.03125</v>
      </c>
    </row>
    <row r="182" spans="1:16" s="1" customFormat="1" ht="19.5" customHeight="1">
      <c r="A182" s="21" t="s">
        <v>198</v>
      </c>
      <c r="B182" s="5" t="s">
        <v>98</v>
      </c>
      <c r="C182" s="23">
        <v>38389</v>
      </c>
      <c r="D182" s="28">
        <v>0.07569444444444444</v>
      </c>
      <c r="E182" s="25">
        <v>51</v>
      </c>
      <c r="F182" s="26">
        <v>39</v>
      </c>
      <c r="G182" s="25">
        <v>78</v>
      </c>
      <c r="H182" s="27">
        <v>0</v>
      </c>
      <c r="I182" s="23">
        <v>38389</v>
      </c>
      <c r="J182" s="28">
        <v>0.08888888888888889</v>
      </c>
      <c r="K182" s="25">
        <v>51</v>
      </c>
      <c r="L182" s="26">
        <v>39</v>
      </c>
      <c r="M182" s="25">
        <v>78</v>
      </c>
      <c r="N182" s="27">
        <v>0</v>
      </c>
      <c r="O182" s="21" t="s">
        <v>317</v>
      </c>
      <c r="P182" s="29">
        <f t="shared" si="5"/>
        <v>0.013194444443797693</v>
      </c>
    </row>
    <row r="183" spans="1:16" s="1" customFormat="1" ht="19.5" customHeight="1">
      <c r="A183" s="21" t="s">
        <v>199</v>
      </c>
      <c r="B183" s="5" t="s">
        <v>98</v>
      </c>
      <c r="C183" s="23">
        <v>38389</v>
      </c>
      <c r="D183" s="28">
        <v>0.12847222222222224</v>
      </c>
      <c r="E183" s="25">
        <v>51</v>
      </c>
      <c r="F183" s="26">
        <v>39</v>
      </c>
      <c r="G183" s="25">
        <v>78</v>
      </c>
      <c r="H183" s="27">
        <v>0</v>
      </c>
      <c r="I183" s="23">
        <v>38389</v>
      </c>
      <c r="J183" s="28">
        <v>0.1986111111111111</v>
      </c>
      <c r="K183" s="25">
        <v>51</v>
      </c>
      <c r="L183" s="26">
        <v>38.77</v>
      </c>
      <c r="M183" s="25">
        <v>77</v>
      </c>
      <c r="N183" s="27">
        <v>59.31</v>
      </c>
      <c r="O183" s="21"/>
      <c r="P183" s="29">
        <f t="shared" si="5"/>
        <v>0.07013888889196096</v>
      </c>
    </row>
    <row r="184" spans="1:16" s="1" customFormat="1" ht="19.5" customHeight="1">
      <c r="A184" s="21" t="s">
        <v>204</v>
      </c>
      <c r="B184" s="5" t="s">
        <v>98</v>
      </c>
      <c r="C184" s="23">
        <v>38389</v>
      </c>
      <c r="D184" s="28">
        <v>0.21041666666666667</v>
      </c>
      <c r="E184" s="25">
        <v>51</v>
      </c>
      <c r="F184" s="26">
        <v>38.89</v>
      </c>
      <c r="G184" s="25">
        <v>77</v>
      </c>
      <c r="H184" s="27">
        <v>53.69</v>
      </c>
      <c r="I184" s="23">
        <v>38389</v>
      </c>
      <c r="J184" s="28">
        <v>0.2513888888888889</v>
      </c>
      <c r="K184" s="25">
        <v>51</v>
      </c>
      <c r="L184" s="26">
        <v>38.72</v>
      </c>
      <c r="M184" s="25">
        <v>77</v>
      </c>
      <c r="N184" s="27">
        <v>59.49</v>
      </c>
      <c r="O184" s="21"/>
      <c r="P184" s="29">
        <f aca="true" t="shared" si="6" ref="P184:P215">(I184+J184)-(C184+D184)</f>
        <v>0.04097222221753327</v>
      </c>
    </row>
    <row r="185" spans="1:16" s="1" customFormat="1" ht="19.5" customHeight="1">
      <c r="A185" s="21" t="s">
        <v>200</v>
      </c>
      <c r="B185" s="5" t="s">
        <v>98</v>
      </c>
      <c r="C185" s="23">
        <v>38389</v>
      </c>
      <c r="D185" s="28">
        <v>0.2673611111111111</v>
      </c>
      <c r="E185" s="25">
        <v>51</v>
      </c>
      <c r="F185" s="26">
        <v>38.76</v>
      </c>
      <c r="G185" s="25">
        <v>77</v>
      </c>
      <c r="H185" s="27">
        <v>59.59</v>
      </c>
      <c r="I185" s="23">
        <v>38389</v>
      </c>
      <c r="J185" s="28">
        <v>0.2791666666666667</v>
      </c>
      <c r="K185" s="25">
        <v>51</v>
      </c>
      <c r="L185" s="26">
        <v>38.68</v>
      </c>
      <c r="M185" s="25">
        <v>77</v>
      </c>
      <c r="N185" s="27">
        <v>59.49</v>
      </c>
      <c r="O185" s="21"/>
      <c r="P185" s="29">
        <f t="shared" si="6"/>
        <v>0.011805555557657499</v>
      </c>
    </row>
    <row r="186" spans="1:16" s="1" customFormat="1" ht="19.5" customHeight="1">
      <c r="A186" s="21" t="s">
        <v>201</v>
      </c>
      <c r="B186" s="5" t="s">
        <v>98</v>
      </c>
      <c r="C186" s="23">
        <v>38389</v>
      </c>
      <c r="D186" s="28">
        <v>0.2881944444444445</v>
      </c>
      <c r="E186" s="25">
        <v>51</v>
      </c>
      <c r="F186" s="26">
        <v>38.88</v>
      </c>
      <c r="G186" s="25">
        <v>77</v>
      </c>
      <c r="H186" s="27">
        <v>59.78</v>
      </c>
      <c r="I186" s="23">
        <v>38389</v>
      </c>
      <c r="J186" s="28">
        <v>0.3125</v>
      </c>
      <c r="K186" s="25">
        <v>51</v>
      </c>
      <c r="L186" s="26">
        <v>38.74</v>
      </c>
      <c r="M186" s="25">
        <v>77</v>
      </c>
      <c r="N186" s="27">
        <v>49.72</v>
      </c>
      <c r="O186" s="21"/>
      <c r="P186" s="29">
        <f t="shared" si="6"/>
        <v>0.024305555554747116</v>
      </c>
    </row>
    <row r="187" spans="1:16" s="1" customFormat="1" ht="19.5" customHeight="1">
      <c r="A187" s="21" t="s">
        <v>202</v>
      </c>
      <c r="B187" s="5" t="s">
        <v>285</v>
      </c>
      <c r="C187" s="23">
        <v>38389</v>
      </c>
      <c r="D187" s="28">
        <v>0.3763888888888889</v>
      </c>
      <c r="E187" s="25">
        <v>51</v>
      </c>
      <c r="F187" s="26">
        <v>47.11</v>
      </c>
      <c r="G187" s="25">
        <v>77</v>
      </c>
      <c r="H187" s="27">
        <v>36.01</v>
      </c>
      <c r="I187" s="23">
        <v>38389</v>
      </c>
      <c r="J187" s="28">
        <v>0.5555555555555556</v>
      </c>
      <c r="K187" s="25">
        <v>51</v>
      </c>
      <c r="L187" s="26">
        <v>46.5</v>
      </c>
      <c r="M187" s="25">
        <v>77</v>
      </c>
      <c r="N187" s="27">
        <v>33.7</v>
      </c>
      <c r="O187" s="21"/>
      <c r="P187" s="29">
        <f t="shared" si="6"/>
        <v>0.17916666666860692</v>
      </c>
    </row>
    <row r="188" spans="1:16" s="1" customFormat="1" ht="19.5" customHeight="1">
      <c r="A188" s="30" t="s">
        <v>203</v>
      </c>
      <c r="B188" s="7" t="s">
        <v>286</v>
      </c>
      <c r="C188" s="32">
        <v>38389</v>
      </c>
      <c r="D188" s="37">
        <v>0.6763888888888889</v>
      </c>
      <c r="E188" s="34">
        <v>51</v>
      </c>
      <c r="F188" s="35">
        <v>55.35</v>
      </c>
      <c r="G188" s="34">
        <v>77</v>
      </c>
      <c r="H188" s="36">
        <v>12.18</v>
      </c>
      <c r="I188" s="32">
        <v>38389</v>
      </c>
      <c r="J188" s="37">
        <v>0.6979166666666666</v>
      </c>
      <c r="K188" s="34">
        <v>51</v>
      </c>
      <c r="L188" s="35">
        <v>55.4</v>
      </c>
      <c r="M188" s="34">
        <v>77</v>
      </c>
      <c r="N188" s="36">
        <v>11.92</v>
      </c>
      <c r="O188" s="21" t="s">
        <v>318</v>
      </c>
      <c r="P188" s="29">
        <f t="shared" si="6"/>
        <v>0.02152777777519077</v>
      </c>
    </row>
    <row r="189" spans="1:16" s="1" customFormat="1" ht="19.5" customHeight="1">
      <c r="A189" s="30" t="s">
        <v>210</v>
      </c>
      <c r="B189" s="7" t="s">
        <v>286</v>
      </c>
      <c r="C189" s="32">
        <v>38389</v>
      </c>
      <c r="D189" s="37">
        <v>0.7111111111111111</v>
      </c>
      <c r="E189" s="34">
        <v>51</v>
      </c>
      <c r="F189" s="35">
        <v>55.28</v>
      </c>
      <c r="G189" s="34">
        <v>77</v>
      </c>
      <c r="H189" s="36">
        <v>12.08</v>
      </c>
      <c r="I189" s="32">
        <v>38389</v>
      </c>
      <c r="J189" s="37">
        <v>0.7347222222222222</v>
      </c>
      <c r="K189" s="34">
        <v>51</v>
      </c>
      <c r="L189" s="35">
        <v>55.2</v>
      </c>
      <c r="M189" s="34">
        <v>77</v>
      </c>
      <c r="N189" s="36">
        <v>11.95</v>
      </c>
      <c r="O189" s="21"/>
      <c r="P189" s="29">
        <f t="shared" si="6"/>
        <v>0.023611111115314998</v>
      </c>
    </row>
    <row r="190" spans="1:16" s="1" customFormat="1" ht="19.5" customHeight="1">
      <c r="A190" s="30" t="s">
        <v>205</v>
      </c>
      <c r="B190" s="7" t="s">
        <v>286</v>
      </c>
      <c r="C190" s="32">
        <v>38389</v>
      </c>
      <c r="D190" s="37">
        <v>0.7458333333333332</v>
      </c>
      <c r="E190" s="34">
        <v>51</v>
      </c>
      <c r="F190" s="35">
        <v>55.09</v>
      </c>
      <c r="G190" s="34">
        <v>77</v>
      </c>
      <c r="H190" s="36">
        <v>11.97</v>
      </c>
      <c r="I190" s="32">
        <v>38389</v>
      </c>
      <c r="J190" s="37">
        <v>0.7631944444444444</v>
      </c>
      <c r="K190" s="34">
        <v>51</v>
      </c>
      <c r="L190" s="35">
        <v>55.05</v>
      </c>
      <c r="M190" s="34">
        <v>77</v>
      </c>
      <c r="N190" s="36">
        <v>11.98</v>
      </c>
      <c r="O190" s="21"/>
      <c r="P190" s="29">
        <f t="shared" si="6"/>
        <v>0.01736111110949423</v>
      </c>
    </row>
    <row r="191" spans="1:16" s="1" customFormat="1" ht="19.5" customHeight="1">
      <c r="A191" s="30" t="s">
        <v>206</v>
      </c>
      <c r="B191" s="7" t="s">
        <v>286</v>
      </c>
      <c r="C191" s="32">
        <v>38389</v>
      </c>
      <c r="D191" s="37">
        <v>0.775</v>
      </c>
      <c r="E191" s="34">
        <v>51</v>
      </c>
      <c r="F191" s="35">
        <v>55.05</v>
      </c>
      <c r="G191" s="34">
        <v>77</v>
      </c>
      <c r="H191" s="36">
        <v>12.01</v>
      </c>
      <c r="I191" s="32">
        <v>38389</v>
      </c>
      <c r="J191" s="37">
        <v>0.7986111111111112</v>
      </c>
      <c r="K191" s="34">
        <v>51</v>
      </c>
      <c r="L191" s="35">
        <v>44.97</v>
      </c>
      <c r="M191" s="34">
        <v>77</v>
      </c>
      <c r="N191" s="36">
        <v>11.49</v>
      </c>
      <c r="O191" s="21"/>
      <c r="P191" s="29">
        <f t="shared" si="6"/>
        <v>0.02361111110803904</v>
      </c>
    </row>
    <row r="192" spans="1:16" s="1" customFormat="1" ht="19.5" customHeight="1">
      <c r="A192" s="30" t="s">
        <v>207</v>
      </c>
      <c r="B192" s="7" t="s">
        <v>286</v>
      </c>
      <c r="C192" s="32">
        <v>38389</v>
      </c>
      <c r="D192" s="37">
        <v>0.8055555555555555</v>
      </c>
      <c r="E192" s="34">
        <v>51</v>
      </c>
      <c r="F192" s="35">
        <v>54.77</v>
      </c>
      <c r="G192" s="34">
        <v>77</v>
      </c>
      <c r="H192" s="36">
        <v>11.71</v>
      </c>
      <c r="I192" s="32">
        <v>38389</v>
      </c>
      <c r="J192" s="37">
        <v>0.8083333333333332</v>
      </c>
      <c r="K192" s="34">
        <v>51</v>
      </c>
      <c r="L192" s="35">
        <v>54.76</v>
      </c>
      <c r="M192" s="34">
        <v>77</v>
      </c>
      <c r="N192" s="36">
        <v>11.71</v>
      </c>
      <c r="O192" s="21"/>
      <c r="P192" s="29">
        <f t="shared" si="6"/>
        <v>0.002777777779556345</v>
      </c>
    </row>
    <row r="193" spans="1:16" s="1" customFormat="1" ht="19.5" customHeight="1">
      <c r="A193" s="21" t="s">
        <v>208</v>
      </c>
      <c r="B193" s="5" t="s">
        <v>287</v>
      </c>
      <c r="C193" s="23">
        <v>38389</v>
      </c>
      <c r="D193" s="28">
        <v>0.875</v>
      </c>
      <c r="E193" s="25">
        <v>52</v>
      </c>
      <c r="F193" s="26">
        <v>3.3</v>
      </c>
      <c r="G193" s="25">
        <v>76</v>
      </c>
      <c r="H193" s="27">
        <v>48</v>
      </c>
      <c r="I193" s="23">
        <v>38389</v>
      </c>
      <c r="J193" s="28">
        <v>0.9319444444444445</v>
      </c>
      <c r="K193" s="25">
        <v>51</v>
      </c>
      <c r="L193" s="26">
        <v>3.4</v>
      </c>
      <c r="M193" s="25">
        <v>76</v>
      </c>
      <c r="N193" s="27">
        <v>47.9</v>
      </c>
      <c r="O193" s="21"/>
      <c r="P193" s="29">
        <f t="shared" si="6"/>
        <v>0.05694444444088731</v>
      </c>
    </row>
    <row r="194" spans="1:16" s="1" customFormat="1" ht="19.5" customHeight="1">
      <c r="A194" s="30" t="s">
        <v>209</v>
      </c>
      <c r="B194" s="7" t="s">
        <v>288</v>
      </c>
      <c r="C194" s="32">
        <v>38390</v>
      </c>
      <c r="D194" s="37">
        <v>0.0020833333333333333</v>
      </c>
      <c r="E194" s="34">
        <v>52</v>
      </c>
      <c r="F194" s="35">
        <v>11.4</v>
      </c>
      <c r="G194" s="34">
        <v>76</v>
      </c>
      <c r="H194" s="36">
        <v>24</v>
      </c>
      <c r="I194" s="32">
        <v>38390</v>
      </c>
      <c r="J194" s="37">
        <v>0.02291666666666667</v>
      </c>
      <c r="K194" s="34">
        <v>52</v>
      </c>
      <c r="L194" s="35">
        <v>11.4</v>
      </c>
      <c r="M194" s="34">
        <v>76</v>
      </c>
      <c r="N194" s="36">
        <v>23.7</v>
      </c>
      <c r="O194" s="21" t="s">
        <v>318</v>
      </c>
      <c r="P194" s="29">
        <f t="shared" si="6"/>
        <v>0.020833333335758653</v>
      </c>
    </row>
    <row r="195" spans="1:16" s="1" customFormat="1" ht="19.5" customHeight="1">
      <c r="A195" s="30" t="s">
        <v>219</v>
      </c>
      <c r="B195" s="7" t="s">
        <v>288</v>
      </c>
      <c r="C195" s="32">
        <v>38390</v>
      </c>
      <c r="D195" s="37">
        <v>0.030555555555555555</v>
      </c>
      <c r="E195" s="34">
        <v>52</v>
      </c>
      <c r="F195" s="35">
        <v>11.4</v>
      </c>
      <c r="G195" s="34">
        <v>76</v>
      </c>
      <c r="H195" s="36">
        <v>23.9</v>
      </c>
      <c r="I195" s="32">
        <v>38390</v>
      </c>
      <c r="J195" s="37">
        <v>0.05416666666666667</v>
      </c>
      <c r="K195" s="34">
        <v>52</v>
      </c>
      <c r="L195" s="35">
        <v>11.4</v>
      </c>
      <c r="M195" s="34">
        <v>76</v>
      </c>
      <c r="N195" s="36">
        <v>23.7</v>
      </c>
      <c r="O195" s="21"/>
      <c r="P195" s="29">
        <f t="shared" si="6"/>
        <v>0.023611111115314998</v>
      </c>
    </row>
    <row r="196" spans="1:16" s="1" customFormat="1" ht="19.5" customHeight="1">
      <c r="A196" s="30" t="s">
        <v>211</v>
      </c>
      <c r="B196" s="7" t="s">
        <v>288</v>
      </c>
      <c r="C196" s="32">
        <v>38390</v>
      </c>
      <c r="D196" s="37">
        <v>0.08263888888888889</v>
      </c>
      <c r="E196" s="34">
        <v>52</v>
      </c>
      <c r="F196" s="35">
        <v>11.4</v>
      </c>
      <c r="G196" s="34">
        <v>76</v>
      </c>
      <c r="H196" s="36">
        <v>23.9</v>
      </c>
      <c r="I196" s="32">
        <v>38390</v>
      </c>
      <c r="J196" s="37">
        <v>0.09930555555555555</v>
      </c>
      <c r="K196" s="34">
        <v>52</v>
      </c>
      <c r="L196" s="35">
        <v>11.4</v>
      </c>
      <c r="M196" s="34">
        <v>76</v>
      </c>
      <c r="N196" s="36">
        <v>23.7</v>
      </c>
      <c r="O196" s="21"/>
      <c r="P196" s="29">
        <f t="shared" si="6"/>
        <v>0.016666666670062114</v>
      </c>
    </row>
    <row r="197" spans="1:16" s="1" customFormat="1" ht="19.5" customHeight="1">
      <c r="A197" s="30" t="s">
        <v>212</v>
      </c>
      <c r="B197" s="7" t="s">
        <v>288</v>
      </c>
      <c r="C197" s="32">
        <v>38390</v>
      </c>
      <c r="D197" s="37">
        <v>0.1076388888888889</v>
      </c>
      <c r="E197" s="34">
        <v>52</v>
      </c>
      <c r="F197" s="35">
        <v>11.4</v>
      </c>
      <c r="G197" s="34">
        <v>76</v>
      </c>
      <c r="H197" s="36">
        <v>23.8</v>
      </c>
      <c r="I197" s="32">
        <v>38390</v>
      </c>
      <c r="J197" s="37">
        <v>0.1111111111111111</v>
      </c>
      <c r="K197" s="34">
        <v>52</v>
      </c>
      <c r="L197" s="35">
        <v>11.4</v>
      </c>
      <c r="M197" s="34">
        <v>76</v>
      </c>
      <c r="N197" s="36">
        <v>23.6</v>
      </c>
      <c r="O197" s="21"/>
      <c r="P197" s="29">
        <f t="shared" si="6"/>
        <v>0.0034722222189884633</v>
      </c>
    </row>
    <row r="198" spans="1:16" s="1" customFormat="1" ht="19.5" customHeight="1">
      <c r="A198" s="30" t="s">
        <v>213</v>
      </c>
      <c r="B198" s="7" t="s">
        <v>288</v>
      </c>
      <c r="C198" s="32">
        <v>38390</v>
      </c>
      <c r="D198" s="37">
        <v>0.11597222222222221</v>
      </c>
      <c r="E198" s="34">
        <v>52</v>
      </c>
      <c r="F198" s="35">
        <v>11.3</v>
      </c>
      <c r="G198" s="34">
        <v>76</v>
      </c>
      <c r="H198" s="36">
        <v>23.5</v>
      </c>
      <c r="I198" s="32">
        <v>38390</v>
      </c>
      <c r="J198" s="37">
        <v>0.12638888888888888</v>
      </c>
      <c r="K198" s="34">
        <v>52</v>
      </c>
      <c r="L198" s="35">
        <v>11.2</v>
      </c>
      <c r="M198" s="34">
        <v>76</v>
      </c>
      <c r="N198" s="36">
        <v>23.4</v>
      </c>
      <c r="O198" s="21"/>
      <c r="P198" s="29">
        <f t="shared" si="6"/>
        <v>0.010416666664241347</v>
      </c>
    </row>
    <row r="199" spans="1:16" s="1" customFormat="1" ht="19.5" customHeight="1">
      <c r="A199" s="21" t="s">
        <v>214</v>
      </c>
      <c r="B199" s="5" t="s">
        <v>289</v>
      </c>
      <c r="C199" s="23">
        <v>38390</v>
      </c>
      <c r="D199" s="28">
        <v>0.18888888888888888</v>
      </c>
      <c r="E199" s="25">
        <v>52</v>
      </c>
      <c r="F199" s="26">
        <v>19.66</v>
      </c>
      <c r="G199" s="25">
        <v>76</v>
      </c>
      <c r="H199" s="27">
        <v>0.8</v>
      </c>
      <c r="I199" s="23">
        <v>38390</v>
      </c>
      <c r="J199" s="28">
        <v>0.22083333333333333</v>
      </c>
      <c r="K199" s="25">
        <v>52</v>
      </c>
      <c r="L199" s="26">
        <v>19.86</v>
      </c>
      <c r="M199" s="25">
        <v>75</v>
      </c>
      <c r="N199" s="27">
        <v>59.93</v>
      </c>
      <c r="O199" s="21"/>
      <c r="P199" s="29">
        <f t="shared" si="6"/>
        <v>0.031944444446708076</v>
      </c>
    </row>
    <row r="200" spans="1:16" s="1" customFormat="1" ht="19.5" customHeight="1">
      <c r="A200" s="30" t="s">
        <v>299</v>
      </c>
      <c r="B200" s="7" t="s">
        <v>290</v>
      </c>
      <c r="C200" s="32">
        <v>38390</v>
      </c>
      <c r="D200" s="37">
        <v>0.30625</v>
      </c>
      <c r="E200" s="34">
        <v>52</v>
      </c>
      <c r="F200" s="35">
        <v>27.43</v>
      </c>
      <c r="G200" s="34">
        <v>75</v>
      </c>
      <c r="H200" s="36">
        <v>36.06</v>
      </c>
      <c r="I200" s="32">
        <v>38390</v>
      </c>
      <c r="J200" s="37">
        <v>0.33888888888888885</v>
      </c>
      <c r="K200" s="34">
        <v>52</v>
      </c>
      <c r="L200" s="35">
        <v>26.86</v>
      </c>
      <c r="M200" s="34">
        <v>75</v>
      </c>
      <c r="N200" s="36">
        <v>35.4</v>
      </c>
      <c r="O200" s="21"/>
      <c r="P200" s="29">
        <f t="shared" si="6"/>
        <v>0.032638888886140194</v>
      </c>
    </row>
    <row r="201" spans="1:16" s="1" customFormat="1" ht="19.5" customHeight="1">
      <c r="A201" s="30" t="s">
        <v>215</v>
      </c>
      <c r="B201" s="7" t="s">
        <v>290</v>
      </c>
      <c r="C201" s="32">
        <v>38390</v>
      </c>
      <c r="D201" s="37">
        <v>0.3541666666666667</v>
      </c>
      <c r="E201" s="34">
        <v>52</v>
      </c>
      <c r="F201" s="35">
        <v>26.94</v>
      </c>
      <c r="G201" s="34">
        <v>75</v>
      </c>
      <c r="H201" s="36">
        <v>35.2</v>
      </c>
      <c r="I201" s="32">
        <v>38390</v>
      </c>
      <c r="J201" s="37">
        <v>0.37986111111111115</v>
      </c>
      <c r="K201" s="34">
        <v>52</v>
      </c>
      <c r="L201" s="35">
        <v>26.84</v>
      </c>
      <c r="M201" s="34">
        <v>75</v>
      </c>
      <c r="N201" s="36">
        <v>35.21</v>
      </c>
      <c r="O201" s="21"/>
      <c r="P201" s="29">
        <f t="shared" si="6"/>
        <v>0.025694444448163267</v>
      </c>
    </row>
    <row r="202" spans="1:16" s="1" customFormat="1" ht="19.5" customHeight="1">
      <c r="A202" s="30" t="s">
        <v>216</v>
      </c>
      <c r="B202" s="7" t="s">
        <v>290</v>
      </c>
      <c r="C202" s="32">
        <v>38390</v>
      </c>
      <c r="D202" s="37">
        <v>0.40347222222222223</v>
      </c>
      <c r="E202" s="34">
        <v>52</v>
      </c>
      <c r="F202" s="35">
        <v>26.88</v>
      </c>
      <c r="G202" s="34">
        <v>75</v>
      </c>
      <c r="H202" s="36">
        <v>35.87</v>
      </c>
      <c r="I202" s="32">
        <v>38390</v>
      </c>
      <c r="J202" s="37">
        <v>0.548611111111111</v>
      </c>
      <c r="K202" s="34">
        <v>52</v>
      </c>
      <c r="L202" s="35">
        <v>25.7</v>
      </c>
      <c r="M202" s="34">
        <v>75</v>
      </c>
      <c r="N202" s="36">
        <v>35.6</v>
      </c>
      <c r="O202" s="21"/>
      <c r="P202" s="29">
        <f t="shared" si="6"/>
        <v>0.14513888888905058</v>
      </c>
    </row>
    <row r="203" spans="1:16" s="1" customFormat="1" ht="19.5" customHeight="1">
      <c r="A203" s="30" t="s">
        <v>217</v>
      </c>
      <c r="B203" s="7" t="s">
        <v>290</v>
      </c>
      <c r="C203" s="32">
        <v>38390</v>
      </c>
      <c r="D203" s="37">
        <v>0.5625</v>
      </c>
      <c r="E203" s="34">
        <v>52</v>
      </c>
      <c r="F203" s="35">
        <v>25.5</v>
      </c>
      <c r="G203" s="34">
        <v>75</v>
      </c>
      <c r="H203" s="36">
        <v>35.9</v>
      </c>
      <c r="I203" s="32">
        <v>38390</v>
      </c>
      <c r="J203" s="37">
        <v>0.5715277777777777</v>
      </c>
      <c r="K203" s="34">
        <v>52</v>
      </c>
      <c r="L203" s="35">
        <v>25.5</v>
      </c>
      <c r="M203" s="34">
        <v>75</v>
      </c>
      <c r="N203" s="36">
        <v>35.8</v>
      </c>
      <c r="O203" s="21"/>
      <c r="P203" s="29">
        <f t="shared" si="6"/>
        <v>0.009027777778101154</v>
      </c>
    </row>
    <row r="204" spans="1:16" s="1" customFormat="1" ht="19.5" customHeight="1">
      <c r="A204" s="30" t="s">
        <v>218</v>
      </c>
      <c r="B204" s="7" t="s">
        <v>290</v>
      </c>
      <c r="C204" s="32">
        <v>38390</v>
      </c>
      <c r="D204" s="37">
        <v>0.5847222222222223</v>
      </c>
      <c r="E204" s="34">
        <v>52</v>
      </c>
      <c r="F204" s="35">
        <v>25.4</v>
      </c>
      <c r="G204" s="34">
        <v>75</v>
      </c>
      <c r="H204" s="36">
        <v>35.9</v>
      </c>
      <c r="I204" s="32">
        <v>38390</v>
      </c>
      <c r="J204" s="37">
        <v>0.6069444444444444</v>
      </c>
      <c r="K204" s="34">
        <v>52</v>
      </c>
      <c r="L204" s="35">
        <v>25.3</v>
      </c>
      <c r="M204" s="34">
        <v>75</v>
      </c>
      <c r="N204" s="36">
        <v>35.2</v>
      </c>
      <c r="O204" s="21"/>
      <c r="P204" s="29">
        <f t="shared" si="6"/>
        <v>0.022222222221898846</v>
      </c>
    </row>
    <row r="205" spans="1:16" s="1" customFormat="1" ht="19.5" customHeight="1">
      <c r="A205" s="30" t="s">
        <v>224</v>
      </c>
      <c r="B205" s="7" t="s">
        <v>290</v>
      </c>
      <c r="C205" s="32">
        <v>38390</v>
      </c>
      <c r="D205" s="37">
        <v>0.6381944444444444</v>
      </c>
      <c r="E205" s="34">
        <v>52</v>
      </c>
      <c r="F205" s="35">
        <v>24.7</v>
      </c>
      <c r="G205" s="34">
        <v>75</v>
      </c>
      <c r="H205" s="36">
        <v>36</v>
      </c>
      <c r="I205" s="32">
        <v>38390</v>
      </c>
      <c r="J205" s="37">
        <v>0.6611111111111111</v>
      </c>
      <c r="K205" s="34">
        <v>52</v>
      </c>
      <c r="L205" s="35">
        <v>24.7</v>
      </c>
      <c r="M205" s="34">
        <v>75</v>
      </c>
      <c r="N205" s="36">
        <v>35.74</v>
      </c>
      <c r="O205" s="21"/>
      <c r="P205" s="29">
        <f t="shared" si="6"/>
        <v>0.022916666668606922</v>
      </c>
    </row>
    <row r="206" spans="1:16" s="1" customFormat="1" ht="19.5" customHeight="1">
      <c r="A206" s="30" t="s">
        <v>220</v>
      </c>
      <c r="B206" s="7" t="s">
        <v>290</v>
      </c>
      <c r="C206" s="32">
        <v>38390</v>
      </c>
      <c r="D206" s="37">
        <v>0.6756944444444444</v>
      </c>
      <c r="E206" s="34">
        <v>52</v>
      </c>
      <c r="F206" s="35">
        <v>24.66</v>
      </c>
      <c r="G206" s="34">
        <v>75</v>
      </c>
      <c r="H206" s="36">
        <v>35.67</v>
      </c>
      <c r="I206" s="32">
        <v>38390</v>
      </c>
      <c r="J206" s="37">
        <v>0.6909722222222222</v>
      </c>
      <c r="K206" s="34">
        <v>52</v>
      </c>
      <c r="L206" s="35">
        <v>24.56</v>
      </c>
      <c r="M206" s="34">
        <v>75</v>
      </c>
      <c r="N206" s="36">
        <v>35.48</v>
      </c>
      <c r="O206" s="21"/>
      <c r="P206" s="29">
        <f t="shared" si="6"/>
        <v>0.015277777776645962</v>
      </c>
    </row>
    <row r="207" spans="1:16" s="1" customFormat="1" ht="19.5" customHeight="1">
      <c r="A207" s="30" t="s">
        <v>221</v>
      </c>
      <c r="B207" s="7" t="s">
        <v>290</v>
      </c>
      <c r="C207" s="32">
        <v>38390</v>
      </c>
      <c r="D207" s="37">
        <v>0.7118055555555555</v>
      </c>
      <c r="E207" s="34">
        <v>52</v>
      </c>
      <c r="F207" s="35">
        <v>23.43</v>
      </c>
      <c r="G207" s="34">
        <v>75</v>
      </c>
      <c r="H207" s="36">
        <v>35.82</v>
      </c>
      <c r="I207" s="32">
        <v>38390</v>
      </c>
      <c r="J207" s="37">
        <v>0.8854166666666666</v>
      </c>
      <c r="K207" s="34">
        <v>52</v>
      </c>
      <c r="L207" s="35">
        <v>23.3</v>
      </c>
      <c r="M207" s="34">
        <v>75</v>
      </c>
      <c r="N207" s="36">
        <v>35.5</v>
      </c>
      <c r="O207" s="21"/>
      <c r="P207" s="29">
        <f t="shared" si="6"/>
        <v>0.17361111110949423</v>
      </c>
    </row>
    <row r="208" spans="1:16" s="1" customFormat="1" ht="19.5" customHeight="1">
      <c r="A208" s="30" t="s">
        <v>222</v>
      </c>
      <c r="B208" s="7" t="s">
        <v>290</v>
      </c>
      <c r="C208" s="32">
        <v>38390</v>
      </c>
      <c r="D208" s="37">
        <v>0.9208333333333334</v>
      </c>
      <c r="E208" s="34">
        <v>52</v>
      </c>
      <c r="F208" s="35">
        <v>22.9</v>
      </c>
      <c r="G208" s="34">
        <v>75</v>
      </c>
      <c r="H208" s="36">
        <v>35.3</v>
      </c>
      <c r="I208" s="32">
        <v>38390</v>
      </c>
      <c r="J208" s="37">
        <v>0.9465277777777777</v>
      </c>
      <c r="K208" s="34">
        <v>52</v>
      </c>
      <c r="L208" s="35">
        <v>22.8</v>
      </c>
      <c r="M208" s="34">
        <v>75</v>
      </c>
      <c r="N208" s="36">
        <v>35</v>
      </c>
      <c r="O208" s="21" t="s">
        <v>318</v>
      </c>
      <c r="P208" s="29">
        <f t="shared" si="6"/>
        <v>0.025694444448163267</v>
      </c>
    </row>
    <row r="209" spans="1:16" s="1" customFormat="1" ht="19.5" customHeight="1">
      <c r="A209" s="30" t="s">
        <v>223</v>
      </c>
      <c r="B209" s="7" t="s">
        <v>290</v>
      </c>
      <c r="C209" s="32">
        <v>38390</v>
      </c>
      <c r="D209" s="37">
        <v>0.9611111111111111</v>
      </c>
      <c r="E209" s="34">
        <v>52</v>
      </c>
      <c r="F209" s="35">
        <v>22.7</v>
      </c>
      <c r="G209" s="34">
        <v>75</v>
      </c>
      <c r="H209" s="36">
        <v>34.9</v>
      </c>
      <c r="I209" s="32">
        <v>38390</v>
      </c>
      <c r="J209" s="37">
        <v>0.9666666666666667</v>
      </c>
      <c r="K209" s="34">
        <v>52</v>
      </c>
      <c r="L209" s="35">
        <v>22.7</v>
      </c>
      <c r="M209" s="34">
        <v>74</v>
      </c>
      <c r="N209" s="36">
        <v>34.8</v>
      </c>
      <c r="O209" s="21"/>
      <c r="P209" s="29">
        <f t="shared" si="6"/>
        <v>0.00555555555911269</v>
      </c>
    </row>
    <row r="210" spans="1:16" s="1" customFormat="1" ht="19.5" customHeight="1">
      <c r="A210" s="30" t="s">
        <v>231</v>
      </c>
      <c r="B210" s="7" t="s">
        <v>290</v>
      </c>
      <c r="C210" s="32">
        <v>38390</v>
      </c>
      <c r="D210" s="37">
        <v>0.9756944444444445</v>
      </c>
      <c r="E210" s="34">
        <v>52</v>
      </c>
      <c r="F210" s="35">
        <v>22.7</v>
      </c>
      <c r="G210" s="34">
        <v>75</v>
      </c>
      <c r="H210" s="36">
        <v>34.8</v>
      </c>
      <c r="I210" s="32">
        <v>38391</v>
      </c>
      <c r="J210" s="37">
        <v>0.004861111111111111</v>
      </c>
      <c r="K210" s="34">
        <v>52</v>
      </c>
      <c r="L210" s="35">
        <v>22.6</v>
      </c>
      <c r="M210" s="34">
        <v>75</v>
      </c>
      <c r="N210" s="36">
        <v>34.9</v>
      </c>
      <c r="O210" s="21"/>
      <c r="P210" s="29">
        <f t="shared" si="6"/>
        <v>0.02916666666715173</v>
      </c>
    </row>
    <row r="211" spans="1:16" s="1" customFormat="1" ht="19.5" customHeight="1">
      <c r="A211" s="30" t="s">
        <v>225</v>
      </c>
      <c r="B211" s="7" t="s">
        <v>290</v>
      </c>
      <c r="C211" s="32">
        <v>38391</v>
      </c>
      <c r="D211" s="37">
        <v>0.01875</v>
      </c>
      <c r="E211" s="34">
        <v>52</v>
      </c>
      <c r="F211" s="35">
        <v>22.37</v>
      </c>
      <c r="G211" s="34">
        <v>75</v>
      </c>
      <c r="H211" s="36">
        <v>34.91</v>
      </c>
      <c r="I211" s="32">
        <v>38391</v>
      </c>
      <c r="J211" s="37">
        <v>0.036111111111111115</v>
      </c>
      <c r="K211" s="34">
        <v>52</v>
      </c>
      <c r="L211" s="35">
        <v>22.27</v>
      </c>
      <c r="M211" s="34">
        <v>75</v>
      </c>
      <c r="N211" s="36">
        <v>34.8</v>
      </c>
      <c r="O211" s="21"/>
      <c r="P211" s="29">
        <f t="shared" si="6"/>
        <v>0.01736111110949423</v>
      </c>
    </row>
    <row r="212" spans="1:16" s="1" customFormat="1" ht="19.5" customHeight="1">
      <c r="A212" s="30" t="s">
        <v>226</v>
      </c>
      <c r="B212" s="7" t="s">
        <v>290</v>
      </c>
      <c r="C212" s="32">
        <v>38391</v>
      </c>
      <c r="D212" s="37">
        <v>0.06527777777777778</v>
      </c>
      <c r="E212" s="34">
        <v>52</v>
      </c>
      <c r="F212" s="35">
        <v>22.09</v>
      </c>
      <c r="G212" s="34">
        <v>75</v>
      </c>
      <c r="H212" s="36">
        <v>36.52</v>
      </c>
      <c r="I212" s="32">
        <v>38391</v>
      </c>
      <c r="J212" s="37">
        <v>0.07569444444444444</v>
      </c>
      <c r="K212" s="34">
        <v>52</v>
      </c>
      <c r="L212" s="35">
        <v>22.09</v>
      </c>
      <c r="M212" s="34">
        <v>75</v>
      </c>
      <c r="N212" s="36">
        <v>36.48</v>
      </c>
      <c r="O212" s="21" t="s">
        <v>317</v>
      </c>
      <c r="P212" s="29">
        <f t="shared" si="6"/>
        <v>0.010416666664241347</v>
      </c>
    </row>
    <row r="213" spans="1:16" s="1" customFormat="1" ht="19.5" customHeight="1">
      <c r="A213" s="30" t="s">
        <v>304</v>
      </c>
      <c r="B213" s="7" t="s">
        <v>290</v>
      </c>
      <c r="C213" s="32">
        <v>38391</v>
      </c>
      <c r="D213" s="37">
        <v>0.08680555555555557</v>
      </c>
      <c r="E213" s="34">
        <v>52</v>
      </c>
      <c r="F213" s="35">
        <v>22.99</v>
      </c>
      <c r="G213" s="34">
        <v>75</v>
      </c>
      <c r="H213" s="36">
        <v>36.88</v>
      </c>
      <c r="I213" s="32">
        <v>38391</v>
      </c>
      <c r="J213" s="37">
        <v>0.1076388888888889</v>
      </c>
      <c r="K213" s="34">
        <v>52</v>
      </c>
      <c r="L213" s="35">
        <v>21.7</v>
      </c>
      <c r="M213" s="34">
        <v>75</v>
      </c>
      <c r="N213" s="36">
        <v>36.8</v>
      </c>
      <c r="O213" s="21"/>
      <c r="P213" s="29">
        <f t="shared" si="6"/>
        <v>0.020833333335758653</v>
      </c>
    </row>
    <row r="214" spans="1:16" s="1" customFormat="1" ht="19.5" customHeight="1">
      <c r="A214" s="30" t="s">
        <v>227</v>
      </c>
      <c r="B214" s="7" t="s">
        <v>290</v>
      </c>
      <c r="C214" s="32">
        <v>38391</v>
      </c>
      <c r="D214" s="37">
        <v>0.11805555555555557</v>
      </c>
      <c r="E214" s="34">
        <v>52</v>
      </c>
      <c r="F214" s="35">
        <v>21.6</v>
      </c>
      <c r="G214" s="34">
        <v>75</v>
      </c>
      <c r="H214" s="36">
        <v>37.04</v>
      </c>
      <c r="I214" s="32">
        <v>38391</v>
      </c>
      <c r="J214" s="37">
        <v>0.1388888888888889</v>
      </c>
      <c r="K214" s="34">
        <v>52</v>
      </c>
      <c r="L214" s="35">
        <v>21.53</v>
      </c>
      <c r="M214" s="34">
        <v>75</v>
      </c>
      <c r="N214" s="36">
        <v>37.09</v>
      </c>
      <c r="O214" s="21"/>
      <c r="P214" s="29">
        <f t="shared" si="6"/>
        <v>0.020833333335758653</v>
      </c>
    </row>
    <row r="215" spans="1:16" s="1" customFormat="1" ht="19.5" customHeight="1">
      <c r="A215" s="30" t="s">
        <v>228</v>
      </c>
      <c r="B215" s="7" t="s">
        <v>290</v>
      </c>
      <c r="C215" s="32">
        <v>38391</v>
      </c>
      <c r="D215" s="37">
        <v>0.16041666666666668</v>
      </c>
      <c r="E215" s="34">
        <v>52</v>
      </c>
      <c r="F215" s="35">
        <v>21.22</v>
      </c>
      <c r="G215" s="34">
        <v>75</v>
      </c>
      <c r="H215" s="36">
        <v>38.2</v>
      </c>
      <c r="I215" s="32">
        <v>38391</v>
      </c>
      <c r="J215" s="37">
        <v>0.17569444444444446</v>
      </c>
      <c r="K215" s="34">
        <v>52</v>
      </c>
      <c r="L215" s="35">
        <v>21.41</v>
      </c>
      <c r="M215" s="34">
        <v>75</v>
      </c>
      <c r="N215" s="36">
        <v>38.24</v>
      </c>
      <c r="O215" s="21"/>
      <c r="P215" s="29">
        <f t="shared" si="6"/>
        <v>0.015277777776645962</v>
      </c>
    </row>
    <row r="216" spans="1:16" s="1" customFormat="1" ht="19.5" customHeight="1">
      <c r="A216" s="30" t="s">
        <v>313</v>
      </c>
      <c r="B216" s="7" t="s">
        <v>290</v>
      </c>
      <c r="C216" s="32">
        <v>38391</v>
      </c>
      <c r="D216" s="37">
        <v>0.2881944444444445</v>
      </c>
      <c r="E216" s="34">
        <v>52</v>
      </c>
      <c r="F216" s="35">
        <v>19.83</v>
      </c>
      <c r="G216" s="34">
        <v>75</v>
      </c>
      <c r="H216" s="36">
        <v>40.07</v>
      </c>
      <c r="I216" s="32">
        <v>38391</v>
      </c>
      <c r="J216" s="37">
        <v>0.3229166666666667</v>
      </c>
      <c r="K216" s="34">
        <v>52</v>
      </c>
      <c r="L216" s="35">
        <v>13.87</v>
      </c>
      <c r="M216" s="34">
        <v>75</v>
      </c>
      <c r="N216" s="36">
        <v>43.67</v>
      </c>
      <c r="O216" s="21"/>
      <c r="P216" s="29">
        <f aca="true" t="shared" si="7" ref="P216:P247">(I216+J216)-(C216+D216)</f>
        <v>0.03472222221898846</v>
      </c>
    </row>
    <row r="217" spans="1:16" s="1" customFormat="1" ht="19.5" customHeight="1">
      <c r="A217" s="21" t="s">
        <v>229</v>
      </c>
      <c r="B217" s="5" t="s">
        <v>291</v>
      </c>
      <c r="C217" s="23">
        <v>38391</v>
      </c>
      <c r="D217" s="28">
        <v>0.44305555555555554</v>
      </c>
      <c r="E217" s="25">
        <v>52</v>
      </c>
      <c r="F217" s="26">
        <v>35.32</v>
      </c>
      <c r="G217" s="25">
        <v>75</v>
      </c>
      <c r="H217" s="27">
        <v>12.37</v>
      </c>
      <c r="I217" s="23">
        <v>38391</v>
      </c>
      <c r="J217" s="28">
        <v>0.45625</v>
      </c>
      <c r="K217" s="25">
        <v>52</v>
      </c>
      <c r="L217" s="26">
        <v>35.32</v>
      </c>
      <c r="M217" s="25">
        <v>75</v>
      </c>
      <c r="N217" s="27">
        <v>12.37</v>
      </c>
      <c r="O217" s="21"/>
      <c r="P217" s="29">
        <f t="shared" si="7"/>
        <v>0.013194444443797693</v>
      </c>
    </row>
    <row r="218" spans="1:16" s="1" customFormat="1" ht="19.5" customHeight="1">
      <c r="A218" s="30" t="s">
        <v>230</v>
      </c>
      <c r="B218" s="7" t="s">
        <v>292</v>
      </c>
      <c r="C218" s="32">
        <v>38391</v>
      </c>
      <c r="D218" s="37">
        <v>0.5388888888888889</v>
      </c>
      <c r="E218" s="34">
        <v>52</v>
      </c>
      <c r="F218" s="35">
        <v>43.4</v>
      </c>
      <c r="G218" s="34">
        <v>74</v>
      </c>
      <c r="H218" s="36">
        <v>48.68</v>
      </c>
      <c r="I218" s="32">
        <v>38391</v>
      </c>
      <c r="J218" s="37">
        <v>0.5638888888888889</v>
      </c>
      <c r="K218" s="34">
        <v>52</v>
      </c>
      <c r="L218" s="35">
        <v>42.86</v>
      </c>
      <c r="M218" s="34">
        <v>74</v>
      </c>
      <c r="N218" s="36">
        <v>47.93</v>
      </c>
      <c r="O218" s="21" t="s">
        <v>318</v>
      </c>
      <c r="P218" s="29">
        <f t="shared" si="7"/>
        <v>0.024999999994179234</v>
      </c>
    </row>
    <row r="219" spans="1:16" s="1" customFormat="1" ht="19.5" customHeight="1">
      <c r="A219" s="30" t="s">
        <v>236</v>
      </c>
      <c r="B219" s="7" t="s">
        <v>292</v>
      </c>
      <c r="C219" s="32">
        <v>38391</v>
      </c>
      <c r="D219" s="37">
        <v>0.575</v>
      </c>
      <c r="E219" s="34">
        <v>52</v>
      </c>
      <c r="F219" s="35">
        <v>42.65</v>
      </c>
      <c r="G219" s="34">
        <v>74</v>
      </c>
      <c r="H219" s="36">
        <v>47.89</v>
      </c>
      <c r="I219" s="32">
        <v>38391</v>
      </c>
      <c r="J219" s="37">
        <v>0.5986111111111111</v>
      </c>
      <c r="K219" s="34">
        <v>52</v>
      </c>
      <c r="L219" s="35">
        <v>42</v>
      </c>
      <c r="M219" s="34">
        <v>74</v>
      </c>
      <c r="N219" s="36">
        <v>45.19</v>
      </c>
      <c r="O219" s="21"/>
      <c r="P219" s="29">
        <f t="shared" si="7"/>
        <v>0.023611111115314998</v>
      </c>
    </row>
    <row r="220" spans="1:16" s="1" customFormat="1" ht="19.5" customHeight="1">
      <c r="A220" s="30" t="s">
        <v>232</v>
      </c>
      <c r="B220" s="7" t="s">
        <v>292</v>
      </c>
      <c r="C220" s="32">
        <v>38391</v>
      </c>
      <c r="D220" s="37">
        <v>0.6145833333333334</v>
      </c>
      <c r="E220" s="34">
        <v>52</v>
      </c>
      <c r="F220" s="35">
        <v>41.74</v>
      </c>
      <c r="G220" s="34">
        <v>74</v>
      </c>
      <c r="H220" s="36">
        <v>46.61</v>
      </c>
      <c r="I220" s="32">
        <v>38391</v>
      </c>
      <c r="J220" s="37">
        <v>0.63125</v>
      </c>
      <c r="K220" s="34">
        <v>52</v>
      </c>
      <c r="L220" s="35">
        <v>41.48</v>
      </c>
      <c r="M220" s="34">
        <v>74</v>
      </c>
      <c r="N220" s="36">
        <v>45.99</v>
      </c>
      <c r="O220" s="21"/>
      <c r="P220" s="29">
        <f t="shared" si="7"/>
        <v>0.016666666662786156</v>
      </c>
    </row>
    <row r="221" spans="1:16" s="1" customFormat="1" ht="19.5" customHeight="1">
      <c r="A221" s="30" t="s">
        <v>241</v>
      </c>
      <c r="B221" s="7" t="s">
        <v>292</v>
      </c>
      <c r="C221" s="32">
        <v>38391</v>
      </c>
      <c r="D221" s="37">
        <v>0.642361111111111</v>
      </c>
      <c r="E221" s="34">
        <v>52</v>
      </c>
      <c r="F221" s="35">
        <v>41.25</v>
      </c>
      <c r="G221" s="34">
        <v>74</v>
      </c>
      <c r="H221" s="36">
        <v>45.45</v>
      </c>
      <c r="I221" s="32">
        <v>38391</v>
      </c>
      <c r="J221" s="37">
        <v>0.6458333333333334</v>
      </c>
      <c r="K221" s="34">
        <v>52</v>
      </c>
      <c r="L221" s="35">
        <v>41.17</v>
      </c>
      <c r="M221" s="34">
        <v>74</v>
      </c>
      <c r="N221" s="36">
        <v>45.22</v>
      </c>
      <c r="O221" s="21"/>
      <c r="P221" s="29">
        <f t="shared" si="7"/>
        <v>0.003472222226264421</v>
      </c>
    </row>
    <row r="222" spans="1:16" s="1" customFormat="1" ht="19.5" customHeight="1">
      <c r="A222" s="30" t="s">
        <v>240</v>
      </c>
      <c r="B222" s="7" t="s">
        <v>292</v>
      </c>
      <c r="C222" s="32">
        <v>38391</v>
      </c>
      <c r="D222" s="37">
        <v>0.6520833333333333</v>
      </c>
      <c r="E222" s="34">
        <v>52</v>
      </c>
      <c r="F222" s="35">
        <v>41.07</v>
      </c>
      <c r="G222" s="34">
        <v>74</v>
      </c>
      <c r="H222" s="36">
        <v>44.86</v>
      </c>
      <c r="I222" s="32">
        <v>38391</v>
      </c>
      <c r="J222" s="37">
        <v>0.6631944444444444</v>
      </c>
      <c r="K222" s="34">
        <v>52</v>
      </c>
      <c r="L222" s="35">
        <v>40.88</v>
      </c>
      <c r="M222" s="34">
        <v>74</v>
      </c>
      <c r="N222" s="36">
        <v>44.04</v>
      </c>
      <c r="O222" s="21"/>
      <c r="P222" s="29">
        <f t="shared" si="7"/>
        <v>0.011111111110949423</v>
      </c>
    </row>
    <row r="223" spans="1:16" s="1" customFormat="1" ht="19.5" customHeight="1">
      <c r="A223" s="21" t="s">
        <v>233</v>
      </c>
      <c r="B223" s="5" t="s">
        <v>293</v>
      </c>
      <c r="C223" s="23">
        <v>38391</v>
      </c>
      <c r="D223" s="28">
        <v>0.7416666666666667</v>
      </c>
      <c r="E223" s="25">
        <v>52</v>
      </c>
      <c r="F223" s="26">
        <v>52.12</v>
      </c>
      <c r="G223" s="25">
        <v>74</v>
      </c>
      <c r="H223" s="27">
        <v>24.54</v>
      </c>
      <c r="I223" s="23">
        <v>38391</v>
      </c>
      <c r="J223" s="28">
        <v>0.7534722222222222</v>
      </c>
      <c r="K223" s="25">
        <v>52</v>
      </c>
      <c r="L223" s="26">
        <v>52.4</v>
      </c>
      <c r="M223" s="25">
        <v>74</v>
      </c>
      <c r="N223" s="27">
        <v>24.9</v>
      </c>
      <c r="O223" s="21"/>
      <c r="P223" s="29">
        <f t="shared" si="7"/>
        <v>0.011805555550381541</v>
      </c>
    </row>
    <row r="224" spans="1:16" s="1" customFormat="1" ht="19.5" customHeight="1">
      <c r="A224" s="30" t="s">
        <v>234</v>
      </c>
      <c r="B224" s="7" t="s">
        <v>294</v>
      </c>
      <c r="C224" s="32">
        <v>38391</v>
      </c>
      <c r="D224" s="37">
        <v>0.84375</v>
      </c>
      <c r="E224" s="34">
        <v>52</v>
      </c>
      <c r="F224" s="35">
        <v>59.9</v>
      </c>
      <c r="G224" s="34">
        <v>74</v>
      </c>
      <c r="H224" s="36">
        <v>0.1</v>
      </c>
      <c r="I224" s="32">
        <v>38391</v>
      </c>
      <c r="J224" s="37">
        <v>0.8534722222222223</v>
      </c>
      <c r="K224" s="34">
        <v>52</v>
      </c>
      <c r="L224" s="35">
        <v>59.9</v>
      </c>
      <c r="M224" s="34">
        <v>74</v>
      </c>
      <c r="N224" s="36">
        <v>0.3</v>
      </c>
      <c r="O224" s="21"/>
      <c r="P224" s="29">
        <f t="shared" si="7"/>
        <v>0.00972222222480923</v>
      </c>
    </row>
    <row r="225" spans="1:16" s="1" customFormat="1" ht="19.5" customHeight="1">
      <c r="A225" s="30" t="s">
        <v>235</v>
      </c>
      <c r="B225" s="7" t="s">
        <v>294</v>
      </c>
      <c r="C225" s="32">
        <v>38391</v>
      </c>
      <c r="D225" s="37">
        <v>0.9451388888888889</v>
      </c>
      <c r="E225" s="34">
        <v>53</v>
      </c>
      <c r="F225" s="35">
        <v>11</v>
      </c>
      <c r="G225" s="34">
        <v>73</v>
      </c>
      <c r="H225" s="36">
        <v>51.9</v>
      </c>
      <c r="I225" s="32">
        <v>38391</v>
      </c>
      <c r="J225" s="37">
        <v>0.9583333333333334</v>
      </c>
      <c r="K225" s="34">
        <v>53</v>
      </c>
      <c r="L225" s="35">
        <v>10.7</v>
      </c>
      <c r="M225" s="34">
        <v>73</v>
      </c>
      <c r="N225" s="36">
        <v>52.6</v>
      </c>
      <c r="O225" s="21"/>
      <c r="P225" s="29">
        <f t="shared" si="7"/>
        <v>0.013194444443797693</v>
      </c>
    </row>
    <row r="226" spans="1:16" s="1" customFormat="1" ht="19.5" customHeight="1">
      <c r="A226" s="30" t="s">
        <v>252</v>
      </c>
      <c r="B226" s="7" t="s">
        <v>294</v>
      </c>
      <c r="C226" s="32">
        <v>38391</v>
      </c>
      <c r="D226" s="37">
        <v>0.9791666666666666</v>
      </c>
      <c r="E226" s="34">
        <v>53</v>
      </c>
      <c r="F226" s="35">
        <v>11.39</v>
      </c>
      <c r="G226" s="34">
        <v>73</v>
      </c>
      <c r="H226" s="36">
        <v>50.9</v>
      </c>
      <c r="I226" s="32">
        <v>38391</v>
      </c>
      <c r="J226" s="37">
        <v>0.9930555555555555</v>
      </c>
      <c r="K226" s="34">
        <v>53</v>
      </c>
      <c r="L226" s="35">
        <v>11.2</v>
      </c>
      <c r="M226" s="34">
        <v>73</v>
      </c>
      <c r="N226" s="36">
        <v>51.5</v>
      </c>
      <c r="O226" s="21"/>
      <c r="P226" s="29">
        <f t="shared" si="7"/>
        <v>0.013888888890505768</v>
      </c>
    </row>
    <row r="227" spans="1:16" s="1" customFormat="1" ht="19.5" customHeight="1">
      <c r="A227" s="30" t="s">
        <v>237</v>
      </c>
      <c r="B227" s="7" t="s">
        <v>294</v>
      </c>
      <c r="C227" s="32">
        <v>38392</v>
      </c>
      <c r="D227" s="37">
        <v>0.009027777777777779</v>
      </c>
      <c r="E227" s="34">
        <v>53</v>
      </c>
      <c r="F227" s="35">
        <v>11.08</v>
      </c>
      <c r="G227" s="34">
        <v>73</v>
      </c>
      <c r="H227" s="36">
        <v>52.13</v>
      </c>
      <c r="I227" s="32">
        <v>38392</v>
      </c>
      <c r="J227" s="37">
        <v>0.02013888888888889</v>
      </c>
      <c r="K227" s="34">
        <v>53</v>
      </c>
      <c r="L227" s="35">
        <v>10.86</v>
      </c>
      <c r="M227" s="34">
        <v>73</v>
      </c>
      <c r="N227" s="36">
        <v>52.63</v>
      </c>
      <c r="O227" s="21" t="s">
        <v>318</v>
      </c>
      <c r="P227" s="29">
        <f t="shared" si="7"/>
        <v>0.011111111110949423</v>
      </c>
    </row>
    <row r="228" spans="1:16" s="1" customFormat="1" ht="19.5" customHeight="1">
      <c r="A228" s="30" t="s">
        <v>238</v>
      </c>
      <c r="B228" s="7" t="s">
        <v>294</v>
      </c>
      <c r="C228" s="32">
        <v>38392</v>
      </c>
      <c r="D228" s="37">
        <v>0.052083333333333336</v>
      </c>
      <c r="E228" s="34">
        <v>53</v>
      </c>
      <c r="F228" s="35">
        <v>11.35</v>
      </c>
      <c r="G228" s="34">
        <v>73</v>
      </c>
      <c r="H228" s="36">
        <v>51.05</v>
      </c>
      <c r="I228" s="32">
        <v>38392</v>
      </c>
      <c r="J228" s="37">
        <v>0.06041666666666667</v>
      </c>
      <c r="K228" s="34">
        <v>53</v>
      </c>
      <c r="L228" s="35">
        <v>11.27</v>
      </c>
      <c r="M228" s="34">
        <v>73</v>
      </c>
      <c r="N228" s="36">
        <v>51.19</v>
      </c>
      <c r="O228" s="21"/>
      <c r="P228" s="29">
        <f t="shared" si="7"/>
        <v>0.008333333331393078</v>
      </c>
    </row>
    <row r="229" spans="1:16" s="1" customFormat="1" ht="19.5" customHeight="1">
      <c r="A229" s="30" t="s">
        <v>239</v>
      </c>
      <c r="B229" s="7" t="s">
        <v>294</v>
      </c>
      <c r="C229" s="32">
        <v>38392</v>
      </c>
      <c r="D229" s="37">
        <v>0.0763888888888889</v>
      </c>
      <c r="E229" s="34">
        <v>53</v>
      </c>
      <c r="F229" s="35">
        <v>11.32</v>
      </c>
      <c r="G229" s="34">
        <v>73</v>
      </c>
      <c r="H229" s="36">
        <v>51.74</v>
      </c>
      <c r="I229" s="32">
        <v>38392</v>
      </c>
      <c r="J229" s="37">
        <v>0.08680555555555557</v>
      </c>
      <c r="K229" s="34">
        <v>53</v>
      </c>
      <c r="L229" s="35">
        <v>11.21</v>
      </c>
      <c r="M229" s="34">
        <v>73</v>
      </c>
      <c r="N229" s="36">
        <v>51.94</v>
      </c>
      <c r="O229" s="21" t="s">
        <v>317</v>
      </c>
      <c r="P229" s="29">
        <f t="shared" si="7"/>
        <v>0.010416666664241347</v>
      </c>
    </row>
    <row r="230" spans="1:16" s="1" customFormat="1" ht="19.5" customHeight="1">
      <c r="A230" s="30" t="s">
        <v>305</v>
      </c>
      <c r="B230" s="7" t="s">
        <v>294</v>
      </c>
      <c r="C230" s="32">
        <v>38392</v>
      </c>
      <c r="D230" s="37">
        <v>0.09722222222222222</v>
      </c>
      <c r="E230" s="34">
        <v>53</v>
      </c>
      <c r="F230" s="35">
        <v>11.11</v>
      </c>
      <c r="G230" s="34">
        <v>73</v>
      </c>
      <c r="H230" s="36">
        <v>52.38</v>
      </c>
      <c r="I230" s="32">
        <v>38392</v>
      </c>
      <c r="J230" s="37">
        <v>0.10277777777777779</v>
      </c>
      <c r="K230" s="34">
        <v>53</v>
      </c>
      <c r="L230" s="35">
        <v>11.18</v>
      </c>
      <c r="M230" s="34">
        <v>73</v>
      </c>
      <c r="N230" s="36">
        <v>52.81</v>
      </c>
      <c r="O230" s="21"/>
      <c r="P230" s="29">
        <f t="shared" si="7"/>
        <v>0.00555555555911269</v>
      </c>
    </row>
    <row r="231" spans="1:16" s="1" customFormat="1" ht="19.5" customHeight="1">
      <c r="A231" s="30" t="s">
        <v>248</v>
      </c>
      <c r="B231" s="7" t="s">
        <v>294</v>
      </c>
      <c r="C231" s="32">
        <v>38392</v>
      </c>
      <c r="D231" s="37">
        <v>0.11180555555555556</v>
      </c>
      <c r="E231" s="34">
        <v>53</v>
      </c>
      <c r="F231" s="35">
        <v>11.27</v>
      </c>
      <c r="G231" s="34">
        <v>73</v>
      </c>
      <c r="H231" s="36">
        <v>53.37</v>
      </c>
      <c r="I231" s="32">
        <v>38392</v>
      </c>
      <c r="J231" s="37">
        <v>0.11597222222222221</v>
      </c>
      <c r="K231" s="34">
        <v>53</v>
      </c>
      <c r="L231" s="35">
        <v>11.09</v>
      </c>
      <c r="M231" s="34">
        <v>73</v>
      </c>
      <c r="N231" s="36">
        <v>53.55</v>
      </c>
      <c r="O231" s="21"/>
      <c r="P231" s="29">
        <f t="shared" si="7"/>
        <v>0.004166666665696539</v>
      </c>
    </row>
    <row r="232" spans="1:16" s="1" customFormat="1" ht="19.5" customHeight="1">
      <c r="A232" s="30" t="s">
        <v>242</v>
      </c>
      <c r="B232" s="7" t="s">
        <v>294</v>
      </c>
      <c r="C232" s="32">
        <v>38392</v>
      </c>
      <c r="D232" s="37">
        <v>0.14027777777777778</v>
      </c>
      <c r="E232" s="34">
        <v>53</v>
      </c>
      <c r="F232" s="35">
        <v>11.4</v>
      </c>
      <c r="G232" s="34">
        <v>73</v>
      </c>
      <c r="H232" s="36">
        <v>51.19</v>
      </c>
      <c r="I232" s="32">
        <v>38392</v>
      </c>
      <c r="J232" s="37">
        <v>0.15277777777777776</v>
      </c>
      <c r="K232" s="34">
        <v>53</v>
      </c>
      <c r="L232" s="35">
        <v>11.38</v>
      </c>
      <c r="M232" s="34">
        <v>73</v>
      </c>
      <c r="N232" s="36">
        <v>51.2</v>
      </c>
      <c r="O232" s="21"/>
      <c r="P232" s="29">
        <f t="shared" si="7"/>
        <v>0.012500000004365575</v>
      </c>
    </row>
    <row r="233" spans="1:16" s="1" customFormat="1" ht="19.5" customHeight="1">
      <c r="A233" s="30" t="s">
        <v>243</v>
      </c>
      <c r="B233" s="7" t="s">
        <v>294</v>
      </c>
      <c r="C233" s="32">
        <v>38392</v>
      </c>
      <c r="D233" s="37">
        <v>0.16805555555555554</v>
      </c>
      <c r="E233" s="34">
        <v>53</v>
      </c>
      <c r="F233" s="35">
        <v>11.35</v>
      </c>
      <c r="G233" s="34">
        <v>73</v>
      </c>
      <c r="H233" s="36">
        <v>52.06</v>
      </c>
      <c r="I233" s="32">
        <v>38392</v>
      </c>
      <c r="J233" s="37">
        <v>0.2125</v>
      </c>
      <c r="K233" s="34">
        <v>53</v>
      </c>
      <c r="L233" s="35">
        <v>11.19</v>
      </c>
      <c r="M233" s="34">
        <v>73</v>
      </c>
      <c r="N233" s="36">
        <v>52.84</v>
      </c>
      <c r="O233" s="21"/>
      <c r="P233" s="29">
        <f t="shared" si="7"/>
        <v>0.04444444444379769</v>
      </c>
    </row>
    <row r="234" spans="1:16" s="1" customFormat="1" ht="19.5" customHeight="1">
      <c r="A234" s="21" t="s">
        <v>244</v>
      </c>
      <c r="B234" s="5" t="s">
        <v>249</v>
      </c>
      <c r="C234" s="23">
        <v>38393</v>
      </c>
      <c r="D234" s="28">
        <v>0.517361111111111</v>
      </c>
      <c r="E234" s="25">
        <v>50</v>
      </c>
      <c r="F234" s="26">
        <v>40</v>
      </c>
      <c r="G234" s="25">
        <v>68</v>
      </c>
      <c r="H234" s="27">
        <v>25</v>
      </c>
      <c r="I234" s="23">
        <v>38393</v>
      </c>
      <c r="J234" s="28">
        <v>0.5555555555555556</v>
      </c>
      <c r="K234" s="25">
        <v>50</v>
      </c>
      <c r="L234" s="26">
        <v>40.22</v>
      </c>
      <c r="M234" s="25">
        <v>68</v>
      </c>
      <c r="N234" s="27">
        <v>25.15</v>
      </c>
      <c r="O234" s="21"/>
      <c r="P234" s="29">
        <f t="shared" si="7"/>
        <v>0.038194444445252884</v>
      </c>
    </row>
    <row r="235" spans="1:16" s="1" customFormat="1" ht="19.5" customHeight="1">
      <c r="A235" s="21" t="s">
        <v>245</v>
      </c>
      <c r="B235" s="5" t="s">
        <v>249</v>
      </c>
      <c r="C235" s="23">
        <v>38393</v>
      </c>
      <c r="D235" s="28">
        <v>0.5791666666666667</v>
      </c>
      <c r="E235" s="25">
        <v>50</v>
      </c>
      <c r="F235" s="26">
        <v>40.06</v>
      </c>
      <c r="G235" s="25">
        <v>68</v>
      </c>
      <c r="H235" s="27">
        <v>25.21</v>
      </c>
      <c r="I235" s="23">
        <v>38393</v>
      </c>
      <c r="J235" s="28">
        <v>0.8381944444444445</v>
      </c>
      <c r="K235" s="25">
        <v>50</v>
      </c>
      <c r="L235" s="26">
        <v>40.6</v>
      </c>
      <c r="M235" s="25">
        <v>68</v>
      </c>
      <c r="N235" s="27">
        <v>23.2</v>
      </c>
      <c r="O235" s="21"/>
      <c r="P235" s="29">
        <f t="shared" si="7"/>
        <v>0.2590277777708252</v>
      </c>
    </row>
    <row r="236" spans="1:16" s="1" customFormat="1" ht="19.5" customHeight="1">
      <c r="A236" s="21" t="s">
        <v>246</v>
      </c>
      <c r="B236" s="5" t="s">
        <v>249</v>
      </c>
      <c r="C236" s="23">
        <v>38393</v>
      </c>
      <c r="D236" s="28">
        <v>0.8513888888888889</v>
      </c>
      <c r="E236" s="25">
        <v>50</v>
      </c>
      <c r="F236" s="26">
        <v>40.8</v>
      </c>
      <c r="G236" s="25">
        <v>68</v>
      </c>
      <c r="H236" s="27">
        <v>23.2</v>
      </c>
      <c r="I236" s="23">
        <v>38393</v>
      </c>
      <c r="J236" s="28">
        <v>0.9111111111111111</v>
      </c>
      <c r="K236" s="25">
        <v>50</v>
      </c>
      <c r="L236" s="26">
        <v>41.5</v>
      </c>
      <c r="M236" s="25">
        <v>68</v>
      </c>
      <c r="N236" s="27">
        <v>23.5</v>
      </c>
      <c r="O236" s="21" t="s">
        <v>319</v>
      </c>
      <c r="P236" s="29">
        <f t="shared" si="7"/>
        <v>0.059722222220443655</v>
      </c>
    </row>
    <row r="237" spans="1:16" s="1" customFormat="1" ht="19.5" customHeight="1">
      <c r="A237" s="21" t="s">
        <v>247</v>
      </c>
      <c r="B237" s="5" t="s">
        <v>249</v>
      </c>
      <c r="C237" s="23">
        <v>38393</v>
      </c>
      <c r="D237" s="28">
        <v>0.9666666666666667</v>
      </c>
      <c r="E237" s="25">
        <v>50</v>
      </c>
      <c r="F237" s="26">
        <v>40.4</v>
      </c>
      <c r="G237" s="25">
        <v>68</v>
      </c>
      <c r="H237" s="27">
        <v>25.2</v>
      </c>
      <c r="I237" s="23">
        <v>38394</v>
      </c>
      <c r="J237" s="28">
        <v>0.024305555555555556</v>
      </c>
      <c r="K237" s="25">
        <v>50</v>
      </c>
      <c r="L237" s="26">
        <v>41.17</v>
      </c>
      <c r="M237" s="25">
        <v>68</v>
      </c>
      <c r="N237" s="27">
        <v>25.67</v>
      </c>
      <c r="O237" s="21"/>
      <c r="P237" s="29">
        <f t="shared" si="7"/>
        <v>0.057638888887595385</v>
      </c>
    </row>
    <row r="238" spans="1:16" s="1" customFormat="1" ht="19.5" customHeight="1">
      <c r="A238" s="21" t="s">
        <v>308</v>
      </c>
      <c r="B238" s="5" t="s">
        <v>249</v>
      </c>
      <c r="C238" s="23">
        <v>38394</v>
      </c>
      <c r="D238" s="28">
        <v>0.03888888888888889</v>
      </c>
      <c r="E238" s="25">
        <v>50</v>
      </c>
      <c r="F238" s="26">
        <v>41.02</v>
      </c>
      <c r="G238" s="25">
        <v>68</v>
      </c>
      <c r="H238" s="27">
        <v>25.57</v>
      </c>
      <c r="I238" s="23">
        <v>38394</v>
      </c>
      <c r="J238" s="28">
        <v>0.04513888888888889</v>
      </c>
      <c r="K238" s="25">
        <v>50</v>
      </c>
      <c r="L238" s="26">
        <v>41.1</v>
      </c>
      <c r="M238" s="25">
        <v>68</v>
      </c>
      <c r="N238" s="27">
        <v>25.32</v>
      </c>
      <c r="O238" s="21"/>
      <c r="P238" s="29">
        <f t="shared" si="7"/>
        <v>0.0062499999985448085</v>
      </c>
    </row>
    <row r="239" spans="1:16" s="1" customFormat="1" ht="19.5" customHeight="1">
      <c r="A239" s="21" t="s">
        <v>306</v>
      </c>
      <c r="B239" s="5" t="s">
        <v>249</v>
      </c>
      <c r="C239" s="23">
        <v>38394</v>
      </c>
      <c r="D239" s="28">
        <v>0.05069444444444445</v>
      </c>
      <c r="E239" s="25">
        <v>50</v>
      </c>
      <c r="F239" s="26">
        <v>41.15</v>
      </c>
      <c r="G239" s="25">
        <v>68</v>
      </c>
      <c r="H239" s="27">
        <v>25.24</v>
      </c>
      <c r="I239" s="23">
        <v>38394</v>
      </c>
      <c r="J239" s="28">
        <v>0.05694444444444444</v>
      </c>
      <c r="K239" s="25">
        <v>50</v>
      </c>
      <c r="L239" s="26">
        <v>41.24</v>
      </c>
      <c r="M239" s="25">
        <v>68</v>
      </c>
      <c r="N239" s="27">
        <v>25.13</v>
      </c>
      <c r="O239" s="21"/>
      <c r="P239" s="29">
        <f t="shared" si="7"/>
        <v>0.0062499999985448085</v>
      </c>
    </row>
    <row r="240" spans="1:16" s="1" customFormat="1" ht="19.5" customHeight="1">
      <c r="A240" s="21" t="s">
        <v>307</v>
      </c>
      <c r="B240" s="5" t="s">
        <v>249</v>
      </c>
      <c r="C240" s="23">
        <v>38394</v>
      </c>
      <c r="D240" s="28">
        <v>0.061111111111111116</v>
      </c>
      <c r="E240" s="25">
        <v>50</v>
      </c>
      <c r="F240" s="26">
        <v>41.29</v>
      </c>
      <c r="G240" s="25">
        <v>68</v>
      </c>
      <c r="H240" s="27">
        <v>25.15</v>
      </c>
      <c r="I240" s="23">
        <v>38394</v>
      </c>
      <c r="J240" s="28">
        <v>0.07083333333333333</v>
      </c>
      <c r="K240" s="25">
        <v>50</v>
      </c>
      <c r="L240" s="26">
        <v>41.54</v>
      </c>
      <c r="M240" s="25">
        <v>68</v>
      </c>
      <c r="N240" s="27">
        <v>24.8</v>
      </c>
      <c r="O240" s="21"/>
      <c r="P240" s="29">
        <f t="shared" si="7"/>
        <v>0.009722222217533272</v>
      </c>
    </row>
    <row r="241" spans="1:16" s="1" customFormat="1" ht="19.5" customHeight="1">
      <c r="A241" s="21" t="s">
        <v>250</v>
      </c>
      <c r="B241" s="5" t="s">
        <v>249</v>
      </c>
      <c r="C241" s="23">
        <v>38394</v>
      </c>
      <c r="D241" s="28">
        <v>0.09583333333333333</v>
      </c>
      <c r="E241" s="25">
        <v>50</v>
      </c>
      <c r="F241" s="26">
        <v>40.1</v>
      </c>
      <c r="G241" s="25">
        <v>68</v>
      </c>
      <c r="H241" s="27">
        <v>25.2</v>
      </c>
      <c r="I241" s="23">
        <v>38394</v>
      </c>
      <c r="J241" s="28">
        <v>0.125</v>
      </c>
      <c r="K241" s="25">
        <v>50</v>
      </c>
      <c r="L241" s="26">
        <v>40.4</v>
      </c>
      <c r="M241" s="25">
        <v>68</v>
      </c>
      <c r="N241" s="27">
        <v>25.25</v>
      </c>
      <c r="O241" s="21"/>
      <c r="P241" s="29">
        <f t="shared" si="7"/>
        <v>0.02916666666715173</v>
      </c>
    </row>
    <row r="242" spans="1:16" s="1" customFormat="1" ht="19.5" customHeight="1">
      <c r="A242" s="21" t="s">
        <v>322</v>
      </c>
      <c r="B242" s="5" t="s">
        <v>249</v>
      </c>
      <c r="C242" s="23">
        <v>38394</v>
      </c>
      <c r="D242" s="28">
        <v>0.14583333333333334</v>
      </c>
      <c r="E242" s="25">
        <v>50</v>
      </c>
      <c r="F242" s="26">
        <v>40.23</v>
      </c>
      <c r="G242" s="25">
        <v>68</v>
      </c>
      <c r="H242" s="27">
        <v>24.92</v>
      </c>
      <c r="I242" s="23">
        <v>38394</v>
      </c>
      <c r="J242" s="28">
        <v>0.18611111111111112</v>
      </c>
      <c r="K242" s="25">
        <v>50</v>
      </c>
      <c r="L242" s="26">
        <v>40.36</v>
      </c>
      <c r="M242" s="25">
        <v>68</v>
      </c>
      <c r="N242" s="27">
        <v>24.82</v>
      </c>
      <c r="O242" s="21"/>
      <c r="P242" s="29">
        <f t="shared" si="7"/>
        <v>0.040277777778101154</v>
      </c>
    </row>
    <row r="243" spans="1:16" s="1" customFormat="1" ht="19.5" customHeight="1">
      <c r="A243" s="21" t="s">
        <v>251</v>
      </c>
      <c r="B243" s="5" t="s">
        <v>249</v>
      </c>
      <c r="C243" s="23">
        <v>38394</v>
      </c>
      <c r="D243" s="28">
        <v>0.18888888888888888</v>
      </c>
      <c r="E243" s="25">
        <v>50</v>
      </c>
      <c r="F243" s="26">
        <v>39.91</v>
      </c>
      <c r="G243" s="25">
        <v>68</v>
      </c>
      <c r="H243" s="27">
        <v>25.08</v>
      </c>
      <c r="I243" s="23">
        <v>38394</v>
      </c>
      <c r="J243" s="28">
        <v>0.2604166666666667</v>
      </c>
      <c r="K243" s="25">
        <v>50</v>
      </c>
      <c r="L243" s="26">
        <v>40.21</v>
      </c>
      <c r="M243" s="25">
        <v>68</v>
      </c>
      <c r="N243" s="27">
        <v>24.53</v>
      </c>
      <c r="O243" s="21"/>
      <c r="P243" s="29">
        <f t="shared" si="7"/>
        <v>0.07152777777810115</v>
      </c>
    </row>
    <row r="244" spans="1:16" s="1" customFormat="1" ht="19.5" customHeight="1">
      <c r="A244" s="21" t="s">
        <v>257</v>
      </c>
      <c r="B244" s="5" t="s">
        <v>249</v>
      </c>
      <c r="C244" s="23">
        <v>38394</v>
      </c>
      <c r="D244" s="28">
        <v>0.2743055555555555</v>
      </c>
      <c r="E244" s="25">
        <v>50</v>
      </c>
      <c r="F244" s="26">
        <v>40.07</v>
      </c>
      <c r="G244" s="25">
        <v>68</v>
      </c>
      <c r="H244" s="27">
        <v>24.82</v>
      </c>
      <c r="I244" s="23">
        <v>38394</v>
      </c>
      <c r="J244" s="28">
        <v>0.3340277777777778</v>
      </c>
      <c r="K244" s="25">
        <v>50</v>
      </c>
      <c r="L244" s="26">
        <v>40.23</v>
      </c>
      <c r="M244" s="25">
        <v>68</v>
      </c>
      <c r="N244" s="27">
        <v>24.74</v>
      </c>
      <c r="O244" s="21"/>
      <c r="P244" s="29">
        <f t="shared" si="7"/>
        <v>0.059722222220443655</v>
      </c>
    </row>
    <row r="245" spans="1:16" s="1" customFormat="1" ht="19.5" customHeight="1">
      <c r="A245" s="21" t="s">
        <v>253</v>
      </c>
      <c r="B245" s="5" t="s">
        <v>249</v>
      </c>
      <c r="C245" s="23">
        <v>38394</v>
      </c>
      <c r="D245" s="28">
        <v>0.3430555555555555</v>
      </c>
      <c r="E245" s="25">
        <v>50</v>
      </c>
      <c r="F245" s="26">
        <v>40.21</v>
      </c>
      <c r="G245" s="25">
        <v>68</v>
      </c>
      <c r="H245" s="27">
        <v>24.83</v>
      </c>
      <c r="I245" s="23">
        <v>38394</v>
      </c>
      <c r="J245" s="28">
        <v>0.3965277777777778</v>
      </c>
      <c r="K245" s="25">
        <v>50</v>
      </c>
      <c r="L245" s="26">
        <v>40.53</v>
      </c>
      <c r="M245" s="25">
        <v>68</v>
      </c>
      <c r="N245" s="27">
        <v>24.73</v>
      </c>
      <c r="O245" s="21"/>
      <c r="P245" s="29">
        <f t="shared" si="7"/>
        <v>0.053472222221898846</v>
      </c>
    </row>
    <row r="246" spans="1:16" s="1" customFormat="1" ht="19.5" customHeight="1">
      <c r="A246" s="21" t="s">
        <v>268</v>
      </c>
      <c r="B246" s="5" t="s">
        <v>249</v>
      </c>
      <c r="C246" s="23">
        <v>38394</v>
      </c>
      <c r="D246" s="28">
        <v>0.40625</v>
      </c>
      <c r="E246" s="25">
        <v>50</v>
      </c>
      <c r="F246" s="26">
        <v>40.355</v>
      </c>
      <c r="G246" s="25">
        <v>68</v>
      </c>
      <c r="H246" s="27">
        <v>25.222</v>
      </c>
      <c r="I246" s="23">
        <v>38394</v>
      </c>
      <c r="J246" s="28">
        <v>0.4159722222222222</v>
      </c>
      <c r="K246" s="25">
        <v>50</v>
      </c>
      <c r="L246" s="26">
        <v>40.305</v>
      </c>
      <c r="M246" s="25">
        <v>68</v>
      </c>
      <c r="N246" s="27">
        <v>24.742</v>
      </c>
      <c r="O246" s="21"/>
      <c r="P246" s="29">
        <f t="shared" si="7"/>
        <v>0.00972222222480923</v>
      </c>
    </row>
    <row r="247" spans="1:16" s="1" customFormat="1" ht="19.5" customHeight="1">
      <c r="A247" s="21" t="s">
        <v>269</v>
      </c>
      <c r="B247" s="5" t="s">
        <v>249</v>
      </c>
      <c r="C247" s="23">
        <v>38394</v>
      </c>
      <c r="D247" s="28">
        <v>0.42291666666666666</v>
      </c>
      <c r="E247" s="25">
        <v>50</v>
      </c>
      <c r="F247" s="26">
        <v>40.163</v>
      </c>
      <c r="G247" s="25">
        <v>68</v>
      </c>
      <c r="H247" s="27">
        <v>24.664</v>
      </c>
      <c r="I247" s="23">
        <v>38394</v>
      </c>
      <c r="J247" s="28">
        <v>0.4291666666666667</v>
      </c>
      <c r="K247" s="25">
        <v>50</v>
      </c>
      <c r="L247" s="26">
        <v>40.026</v>
      </c>
      <c r="M247" s="25">
        <v>68</v>
      </c>
      <c r="N247" s="27">
        <v>24.488</v>
      </c>
      <c r="O247" s="21"/>
      <c r="P247" s="29">
        <f t="shared" si="7"/>
        <v>0.0062499999985448085</v>
      </c>
    </row>
    <row r="248" spans="1:16" s="1" customFormat="1" ht="19.5" customHeight="1">
      <c r="A248" s="21" t="s">
        <v>254</v>
      </c>
      <c r="B248" s="5" t="s">
        <v>249</v>
      </c>
      <c r="C248" s="23">
        <v>38394</v>
      </c>
      <c r="D248" s="28">
        <v>0.4479166666666667</v>
      </c>
      <c r="E248" s="25">
        <v>50</v>
      </c>
      <c r="F248" s="26">
        <v>39.84</v>
      </c>
      <c r="G248" s="25">
        <v>68</v>
      </c>
      <c r="H248" s="27">
        <v>24.66</v>
      </c>
      <c r="I248" s="23">
        <v>38394</v>
      </c>
      <c r="J248" s="28">
        <v>0.48125</v>
      </c>
      <c r="K248" s="25">
        <v>50</v>
      </c>
      <c r="L248" s="26">
        <v>39.92</v>
      </c>
      <c r="M248" s="25">
        <v>68</v>
      </c>
      <c r="N248" s="27">
        <v>24.44</v>
      </c>
      <c r="O248" s="21"/>
      <c r="P248" s="29">
        <f aca="true" t="shared" si="8" ref="P248:P282">(I248+J248)-(C248+D248)</f>
        <v>0.03333333333284827</v>
      </c>
    </row>
    <row r="249" spans="1:16" s="1" customFormat="1" ht="19.5" customHeight="1">
      <c r="A249" s="21" t="s">
        <v>255</v>
      </c>
      <c r="B249" s="5" t="s">
        <v>249</v>
      </c>
      <c r="C249" s="23">
        <v>38394</v>
      </c>
      <c r="D249" s="28">
        <v>0.5055555555555555</v>
      </c>
      <c r="E249" s="25">
        <v>50</v>
      </c>
      <c r="F249" s="26">
        <v>40.11</v>
      </c>
      <c r="G249" s="25">
        <v>68</v>
      </c>
      <c r="H249" s="27">
        <v>25.02</v>
      </c>
      <c r="I249" s="23">
        <v>38394</v>
      </c>
      <c r="J249" s="28">
        <v>0.545138888888889</v>
      </c>
      <c r="K249" s="25">
        <v>50</v>
      </c>
      <c r="L249" s="26">
        <v>40.16</v>
      </c>
      <c r="M249" s="25">
        <v>68</v>
      </c>
      <c r="N249" s="27">
        <v>24.99</v>
      </c>
      <c r="O249" s="21"/>
      <c r="P249" s="29">
        <f t="shared" si="8"/>
        <v>0.03958333333139308</v>
      </c>
    </row>
    <row r="250" spans="1:16" s="1" customFormat="1" ht="19.5" customHeight="1">
      <c r="A250" s="30" t="s">
        <v>256</v>
      </c>
      <c r="B250" s="7" t="s">
        <v>72</v>
      </c>
      <c r="C250" s="32">
        <v>38394</v>
      </c>
      <c r="D250" s="37">
        <v>0.9381944444444444</v>
      </c>
      <c r="E250" s="34">
        <v>50</v>
      </c>
      <c r="F250" s="35">
        <v>37.8</v>
      </c>
      <c r="G250" s="34">
        <v>72</v>
      </c>
      <c r="H250" s="36">
        <v>5.4</v>
      </c>
      <c r="I250" s="32">
        <v>38394</v>
      </c>
      <c r="J250" s="37">
        <v>0.9631944444444445</v>
      </c>
      <c r="K250" s="34">
        <v>50</v>
      </c>
      <c r="L250" s="35">
        <v>37.8</v>
      </c>
      <c r="M250" s="34">
        <v>72</v>
      </c>
      <c r="N250" s="36">
        <v>5.7</v>
      </c>
      <c r="O250" s="21"/>
      <c r="P250" s="29">
        <f t="shared" si="8"/>
        <v>0.024999999994179234</v>
      </c>
    </row>
    <row r="251" spans="1:16" s="1" customFormat="1" ht="19.5" customHeight="1">
      <c r="A251" s="30" t="s">
        <v>262</v>
      </c>
      <c r="B251" s="7" t="s">
        <v>72</v>
      </c>
      <c r="C251" s="32">
        <v>38394</v>
      </c>
      <c r="D251" s="37">
        <v>0.9722222222222222</v>
      </c>
      <c r="E251" s="34">
        <v>50</v>
      </c>
      <c r="F251" s="35">
        <v>37.8</v>
      </c>
      <c r="G251" s="34">
        <v>72</v>
      </c>
      <c r="H251" s="36">
        <v>5.38</v>
      </c>
      <c r="I251" s="32">
        <v>38394</v>
      </c>
      <c r="J251" s="37">
        <v>0.9972222222222222</v>
      </c>
      <c r="K251" s="34">
        <v>50</v>
      </c>
      <c r="L251" s="35">
        <v>37.8</v>
      </c>
      <c r="M251" s="34">
        <v>72</v>
      </c>
      <c r="N251" s="36">
        <v>5</v>
      </c>
      <c r="O251" s="21"/>
      <c r="P251" s="29">
        <f t="shared" si="8"/>
        <v>0.02500000000145519</v>
      </c>
    </row>
    <row r="252" spans="1:16" s="1" customFormat="1" ht="19.5" customHeight="1">
      <c r="A252" s="30" t="s">
        <v>258</v>
      </c>
      <c r="B252" s="7" t="s">
        <v>72</v>
      </c>
      <c r="C252" s="32">
        <v>38395</v>
      </c>
      <c r="D252" s="37">
        <v>0.013888888888888888</v>
      </c>
      <c r="E252" s="34">
        <v>50</v>
      </c>
      <c r="F252" s="35">
        <v>37.78</v>
      </c>
      <c r="G252" s="34">
        <v>72</v>
      </c>
      <c r="H252" s="36">
        <v>5.37</v>
      </c>
      <c r="I252" s="32">
        <v>38395</v>
      </c>
      <c r="J252" s="37">
        <v>0.034722222222222224</v>
      </c>
      <c r="K252" s="34">
        <v>50</v>
      </c>
      <c r="L252" s="35">
        <v>37.89</v>
      </c>
      <c r="M252" s="34">
        <v>72</v>
      </c>
      <c r="N252" s="36">
        <v>5.42</v>
      </c>
      <c r="O252" s="21" t="s">
        <v>318</v>
      </c>
      <c r="P252" s="29">
        <f t="shared" si="8"/>
        <v>0.020833333328482695</v>
      </c>
    </row>
    <row r="253" spans="1:16" s="1" customFormat="1" ht="19.5" customHeight="1">
      <c r="A253" s="30" t="s">
        <v>259</v>
      </c>
      <c r="B253" s="7" t="s">
        <v>72</v>
      </c>
      <c r="C253" s="32">
        <v>38395</v>
      </c>
      <c r="D253" s="37">
        <v>0.04861111111111111</v>
      </c>
      <c r="E253" s="34">
        <v>50</v>
      </c>
      <c r="F253" s="35">
        <v>37.78</v>
      </c>
      <c r="G253" s="34">
        <v>72</v>
      </c>
      <c r="H253" s="36">
        <v>5.37</v>
      </c>
      <c r="I253" s="32">
        <v>38395</v>
      </c>
      <c r="J253" s="37">
        <v>0.05416666666666667</v>
      </c>
      <c r="K253" s="34">
        <v>50</v>
      </c>
      <c r="L253" s="35">
        <v>37.78</v>
      </c>
      <c r="M253" s="34">
        <v>72</v>
      </c>
      <c r="N253" s="36">
        <v>5.38</v>
      </c>
      <c r="O253" s="21"/>
      <c r="P253" s="29">
        <f t="shared" si="8"/>
        <v>0.00555555555911269</v>
      </c>
    </row>
    <row r="254" spans="1:16" ht="19.5" customHeight="1">
      <c r="A254" s="30" t="s">
        <v>260</v>
      </c>
      <c r="B254" s="7" t="s">
        <v>72</v>
      </c>
      <c r="C254" s="32">
        <v>38395</v>
      </c>
      <c r="D254" s="37">
        <v>0.06041666666666667</v>
      </c>
      <c r="E254" s="34">
        <v>50</v>
      </c>
      <c r="F254" s="35">
        <v>37.75</v>
      </c>
      <c r="G254" s="34">
        <v>72</v>
      </c>
      <c r="H254" s="36">
        <v>5.43</v>
      </c>
      <c r="I254" s="32">
        <v>38395</v>
      </c>
      <c r="J254" s="37">
        <v>0.07083333333333333</v>
      </c>
      <c r="K254" s="34">
        <v>50</v>
      </c>
      <c r="L254" s="35">
        <v>37.7</v>
      </c>
      <c r="M254" s="34">
        <v>72</v>
      </c>
      <c r="N254" s="36">
        <v>5.51</v>
      </c>
      <c r="O254" s="21"/>
      <c r="P254" s="29">
        <f t="shared" si="8"/>
        <v>0.010416666664241347</v>
      </c>
    </row>
    <row r="255" spans="1:16" ht="19.5" customHeight="1">
      <c r="A255" s="30" t="s">
        <v>261</v>
      </c>
      <c r="B255" s="7" t="s">
        <v>72</v>
      </c>
      <c r="C255" s="32">
        <v>38395</v>
      </c>
      <c r="D255" s="37">
        <v>0.09722222222222222</v>
      </c>
      <c r="E255" s="34">
        <v>50</v>
      </c>
      <c r="F255" s="35">
        <v>37.79</v>
      </c>
      <c r="G255" s="34">
        <v>72</v>
      </c>
      <c r="H255" s="36">
        <v>5.29</v>
      </c>
      <c r="I255" s="32">
        <v>38395</v>
      </c>
      <c r="J255" s="37">
        <v>0.11597222222222221</v>
      </c>
      <c r="K255" s="34">
        <v>50</v>
      </c>
      <c r="L255" s="35">
        <v>37.81</v>
      </c>
      <c r="M255" s="34">
        <v>72</v>
      </c>
      <c r="N255" s="36">
        <v>5.16</v>
      </c>
      <c r="O255" s="21" t="s">
        <v>317</v>
      </c>
      <c r="P255" s="29">
        <f t="shared" si="8"/>
        <v>0.018750000002910383</v>
      </c>
    </row>
    <row r="256" spans="1:16" ht="19.5" customHeight="1">
      <c r="A256" s="30" t="s">
        <v>324</v>
      </c>
      <c r="B256" s="7" t="s">
        <v>72</v>
      </c>
      <c r="C256" s="32">
        <v>38395</v>
      </c>
      <c r="D256" s="37">
        <v>0.13402777777777777</v>
      </c>
      <c r="E256" s="34">
        <v>50</v>
      </c>
      <c r="F256" s="35">
        <v>37.77</v>
      </c>
      <c r="G256" s="34">
        <v>72</v>
      </c>
      <c r="H256" s="36">
        <v>5.32</v>
      </c>
      <c r="I256" s="32">
        <v>38395</v>
      </c>
      <c r="J256" s="37">
        <v>0.15347222222222223</v>
      </c>
      <c r="K256" s="34">
        <v>50</v>
      </c>
      <c r="L256" s="35">
        <v>37.71</v>
      </c>
      <c r="M256" s="34">
        <v>72</v>
      </c>
      <c r="N256" s="36">
        <v>5.2</v>
      </c>
      <c r="O256" s="21"/>
      <c r="P256" s="29">
        <f t="shared" si="8"/>
        <v>0.0194444444423425</v>
      </c>
    </row>
    <row r="257" spans="1:16" ht="19.5" customHeight="1">
      <c r="A257" s="30" t="s">
        <v>263</v>
      </c>
      <c r="B257" s="7" t="s">
        <v>72</v>
      </c>
      <c r="C257" s="32">
        <v>38395</v>
      </c>
      <c r="D257" s="37">
        <v>0.17777777777777778</v>
      </c>
      <c r="E257" s="34">
        <v>50</v>
      </c>
      <c r="F257" s="35">
        <v>37.78</v>
      </c>
      <c r="G257" s="34">
        <v>72</v>
      </c>
      <c r="H257" s="36">
        <v>5.3</v>
      </c>
      <c r="I257" s="32">
        <v>38395</v>
      </c>
      <c r="J257" s="37">
        <v>0.20694444444444446</v>
      </c>
      <c r="K257" s="34">
        <v>50</v>
      </c>
      <c r="L257" s="35">
        <v>37.8</v>
      </c>
      <c r="M257" s="34">
        <v>72</v>
      </c>
      <c r="N257" s="36">
        <v>4.88</v>
      </c>
      <c r="O257" s="21"/>
      <c r="P257" s="29">
        <f t="shared" si="8"/>
        <v>0.02916666666715173</v>
      </c>
    </row>
    <row r="258" spans="1:16" ht="19.5" customHeight="1">
      <c r="A258" s="30" t="s">
        <v>190</v>
      </c>
      <c r="B258" s="7" t="s">
        <v>72</v>
      </c>
      <c r="C258" s="32">
        <v>38395</v>
      </c>
      <c r="D258" s="37">
        <v>0.21875</v>
      </c>
      <c r="E258" s="34">
        <v>50</v>
      </c>
      <c r="F258" s="35">
        <v>37.73</v>
      </c>
      <c r="G258" s="34">
        <v>72</v>
      </c>
      <c r="H258" s="36">
        <v>5.31</v>
      </c>
      <c r="I258" s="32">
        <v>38395</v>
      </c>
      <c r="J258" s="37">
        <v>0.27291666666666664</v>
      </c>
      <c r="K258" s="34">
        <v>50</v>
      </c>
      <c r="L258" s="35">
        <v>37.85</v>
      </c>
      <c r="M258" s="34">
        <v>72</v>
      </c>
      <c r="N258" s="36">
        <v>7.21</v>
      </c>
      <c r="O258" s="21"/>
      <c r="P258" s="29">
        <f t="shared" si="8"/>
        <v>0.05416666666860692</v>
      </c>
    </row>
    <row r="259" spans="1:16" ht="19.5" customHeight="1">
      <c r="A259" s="30" t="s">
        <v>265</v>
      </c>
      <c r="B259" s="7" t="s">
        <v>72</v>
      </c>
      <c r="C259" s="32">
        <v>38395</v>
      </c>
      <c r="D259" s="37">
        <v>0.2881944444444445</v>
      </c>
      <c r="E259" s="34">
        <v>50</v>
      </c>
      <c r="F259" s="35">
        <v>37.81</v>
      </c>
      <c r="G259" s="34">
        <v>72</v>
      </c>
      <c r="H259" s="36">
        <v>5.25</v>
      </c>
      <c r="I259" s="32">
        <v>38395</v>
      </c>
      <c r="J259" s="37">
        <v>0.3138888888888889</v>
      </c>
      <c r="K259" s="34">
        <v>50</v>
      </c>
      <c r="L259" s="35">
        <v>37.88</v>
      </c>
      <c r="M259" s="34">
        <v>72</v>
      </c>
      <c r="N259" s="36">
        <v>4.88</v>
      </c>
      <c r="O259" s="21"/>
      <c r="P259" s="29">
        <f t="shared" si="8"/>
        <v>0.02569444444088731</v>
      </c>
    </row>
    <row r="260" spans="1:16" ht="19.5" customHeight="1">
      <c r="A260" s="30" t="s">
        <v>300</v>
      </c>
      <c r="B260" s="7" t="s">
        <v>72</v>
      </c>
      <c r="C260" s="32">
        <v>38395</v>
      </c>
      <c r="D260" s="37">
        <v>0.33958333333333335</v>
      </c>
      <c r="E260" s="34">
        <v>50</v>
      </c>
      <c r="F260" s="35">
        <v>37.732</v>
      </c>
      <c r="G260" s="34">
        <v>72</v>
      </c>
      <c r="H260" s="36">
        <v>0.005457025920873124</v>
      </c>
      <c r="I260" s="32">
        <v>38395</v>
      </c>
      <c r="J260" s="37">
        <v>0.37152777777777773</v>
      </c>
      <c r="K260" s="34">
        <v>50</v>
      </c>
      <c r="L260" s="35">
        <v>37.113</v>
      </c>
      <c r="M260" s="34">
        <v>72</v>
      </c>
      <c r="N260" s="36">
        <v>4.377</v>
      </c>
      <c r="O260" s="21"/>
      <c r="P260" s="29">
        <f t="shared" si="8"/>
        <v>0.031944444446708076</v>
      </c>
    </row>
    <row r="261" spans="1:16" ht="19.5" customHeight="1">
      <c r="A261" s="30" t="s">
        <v>266</v>
      </c>
      <c r="B261" s="7" t="s">
        <v>72</v>
      </c>
      <c r="C261" s="32">
        <v>38395</v>
      </c>
      <c r="D261" s="37">
        <v>0.3840277777777778</v>
      </c>
      <c r="E261" s="34">
        <v>50</v>
      </c>
      <c r="F261" s="35">
        <v>37.22</v>
      </c>
      <c r="G261" s="34">
        <v>72</v>
      </c>
      <c r="H261" s="36">
        <v>3.58</v>
      </c>
      <c r="I261" s="32">
        <v>38395</v>
      </c>
      <c r="J261" s="37">
        <v>0.40625</v>
      </c>
      <c r="K261" s="34">
        <v>50</v>
      </c>
      <c r="L261" s="35">
        <v>37.28</v>
      </c>
      <c r="M261" s="34">
        <v>72</v>
      </c>
      <c r="N261" s="36">
        <v>3.32</v>
      </c>
      <c r="O261" s="21"/>
      <c r="P261" s="29">
        <f t="shared" si="8"/>
        <v>0.022222222221898846</v>
      </c>
    </row>
    <row r="262" spans="1:16" ht="19.5" customHeight="1">
      <c r="A262" s="30" t="s">
        <v>267</v>
      </c>
      <c r="B262" s="7" t="s">
        <v>72</v>
      </c>
      <c r="C262" s="32">
        <v>38395</v>
      </c>
      <c r="D262" s="37">
        <v>0.43402777777777773</v>
      </c>
      <c r="E262" s="34">
        <v>50</v>
      </c>
      <c r="F262" s="35">
        <v>37.77</v>
      </c>
      <c r="G262" s="34">
        <v>72</v>
      </c>
      <c r="H262" s="36">
        <v>3.68</v>
      </c>
      <c r="I262" s="32">
        <v>38395</v>
      </c>
      <c r="J262" s="37">
        <v>0.4513888888888889</v>
      </c>
      <c r="K262" s="34">
        <v>50</v>
      </c>
      <c r="L262" s="35">
        <v>37.8</v>
      </c>
      <c r="M262" s="34">
        <v>72</v>
      </c>
      <c r="N262" s="36">
        <v>3.584</v>
      </c>
      <c r="O262" s="21"/>
      <c r="P262" s="29">
        <f t="shared" si="8"/>
        <v>0.01736111110949423</v>
      </c>
    </row>
    <row r="263" spans="1:16" ht="19.5" customHeight="1">
      <c r="A263" s="30" t="s">
        <v>309</v>
      </c>
      <c r="B263" s="7" t="s">
        <v>72</v>
      </c>
      <c r="C263" s="32">
        <v>38395</v>
      </c>
      <c r="D263" s="37">
        <v>0.46319444444444446</v>
      </c>
      <c r="E263" s="34">
        <v>50</v>
      </c>
      <c r="F263" s="35">
        <v>38.135</v>
      </c>
      <c r="G263" s="34">
        <v>72</v>
      </c>
      <c r="H263" s="36">
        <v>3.831</v>
      </c>
      <c r="I263" s="32">
        <v>38395</v>
      </c>
      <c r="J263" s="37">
        <v>0.4694444444444445</v>
      </c>
      <c r="K263" s="34">
        <v>50</v>
      </c>
      <c r="L263" s="35">
        <v>38.013</v>
      </c>
      <c r="M263" s="34">
        <v>72</v>
      </c>
      <c r="N263" s="36">
        <v>3.894</v>
      </c>
      <c r="O263" s="21"/>
      <c r="P263" s="29">
        <f t="shared" si="8"/>
        <v>0.006250000005820766</v>
      </c>
    </row>
    <row r="264" spans="1:16" ht="19.5" customHeight="1">
      <c r="A264" s="30" t="s">
        <v>310</v>
      </c>
      <c r="B264" s="7" t="s">
        <v>72</v>
      </c>
      <c r="C264" s="32">
        <v>38395</v>
      </c>
      <c r="D264" s="37">
        <v>0.4756944444444444</v>
      </c>
      <c r="E264" s="34">
        <v>50</v>
      </c>
      <c r="F264" s="35">
        <v>37.89</v>
      </c>
      <c r="G264" s="34">
        <v>72</v>
      </c>
      <c r="H264" s="36">
        <v>3.97</v>
      </c>
      <c r="I264" s="32">
        <v>38395</v>
      </c>
      <c r="J264" s="37">
        <v>0.4861111111111111</v>
      </c>
      <c r="K264" s="34">
        <v>50</v>
      </c>
      <c r="L264" s="35">
        <v>37.72</v>
      </c>
      <c r="M264" s="34">
        <v>72</v>
      </c>
      <c r="N264" s="36">
        <v>4.14</v>
      </c>
      <c r="O264" s="21"/>
      <c r="P264" s="29">
        <f t="shared" si="8"/>
        <v>0.010416666664241347</v>
      </c>
    </row>
    <row r="265" spans="1:16" ht="19.5" customHeight="1">
      <c r="A265" s="30" t="s">
        <v>270</v>
      </c>
      <c r="B265" s="7" t="s">
        <v>72</v>
      </c>
      <c r="C265" s="32">
        <v>38395</v>
      </c>
      <c r="D265" s="37">
        <v>0.49652777777777773</v>
      </c>
      <c r="E265" s="34">
        <v>50</v>
      </c>
      <c r="F265" s="35">
        <v>37.59</v>
      </c>
      <c r="G265" s="34">
        <v>72</v>
      </c>
      <c r="H265" s="36">
        <v>4.37</v>
      </c>
      <c r="I265" s="32">
        <v>38395</v>
      </c>
      <c r="J265" s="37">
        <v>0.51875</v>
      </c>
      <c r="K265" s="34">
        <v>50</v>
      </c>
      <c r="L265" s="35">
        <v>37.53</v>
      </c>
      <c r="M265" s="34">
        <v>72</v>
      </c>
      <c r="N265" s="36">
        <v>4.25</v>
      </c>
      <c r="O265" s="21"/>
      <c r="P265" s="29">
        <f t="shared" si="8"/>
        <v>0.022222222221898846</v>
      </c>
    </row>
    <row r="266" spans="1:16" ht="19.5" customHeight="1">
      <c r="A266" s="30" t="s">
        <v>271</v>
      </c>
      <c r="B266" s="7" t="s">
        <v>72</v>
      </c>
      <c r="C266" s="32">
        <v>38395</v>
      </c>
      <c r="D266" s="37">
        <v>0.5368055555555555</v>
      </c>
      <c r="E266" s="34">
        <v>50</v>
      </c>
      <c r="F266" s="35">
        <v>37.63</v>
      </c>
      <c r="G266" s="34">
        <v>72</v>
      </c>
      <c r="H266" s="36">
        <v>4.93</v>
      </c>
      <c r="I266" s="32">
        <v>38395</v>
      </c>
      <c r="J266" s="37">
        <v>0.5513888888888888</v>
      </c>
      <c r="K266" s="34">
        <v>50</v>
      </c>
      <c r="L266" s="35">
        <v>37.6</v>
      </c>
      <c r="M266" s="34">
        <v>72</v>
      </c>
      <c r="N266" s="36">
        <v>4.83</v>
      </c>
      <c r="O266" s="21"/>
      <c r="P266" s="29">
        <f t="shared" si="8"/>
        <v>0.014583333329937886</v>
      </c>
    </row>
    <row r="267" spans="1:16" ht="19.5" customHeight="1">
      <c r="A267" s="30" t="s">
        <v>273</v>
      </c>
      <c r="B267" s="7" t="s">
        <v>72</v>
      </c>
      <c r="C267" s="32">
        <v>38395</v>
      </c>
      <c r="D267" s="37">
        <v>0.5694444444444444</v>
      </c>
      <c r="E267" s="34">
        <v>50</v>
      </c>
      <c r="F267" s="35">
        <v>37.73</v>
      </c>
      <c r="G267" s="34">
        <v>72</v>
      </c>
      <c r="H267" s="36">
        <v>5.54</v>
      </c>
      <c r="I267" s="32">
        <v>38395</v>
      </c>
      <c r="J267" s="37">
        <v>0.576388888888889</v>
      </c>
      <c r="K267" s="34">
        <v>50</v>
      </c>
      <c r="L267" s="35">
        <v>37.67</v>
      </c>
      <c r="M267" s="34">
        <v>72</v>
      </c>
      <c r="N267" s="36">
        <v>5.54</v>
      </c>
      <c r="O267" s="21"/>
      <c r="P267" s="29">
        <f t="shared" si="8"/>
        <v>0.006944444445252884</v>
      </c>
    </row>
    <row r="268" spans="1:16" ht="19.5" customHeight="1">
      <c r="A268" s="30" t="s">
        <v>272</v>
      </c>
      <c r="B268" s="7" t="s">
        <v>72</v>
      </c>
      <c r="C268" s="32">
        <v>38395</v>
      </c>
      <c r="D268" s="37">
        <v>0.6020833333333333</v>
      </c>
      <c r="E268" s="34">
        <v>50</v>
      </c>
      <c r="F268" s="35">
        <v>37.8</v>
      </c>
      <c r="G268" s="34">
        <v>72</v>
      </c>
      <c r="H268" s="36">
        <v>6.11</v>
      </c>
      <c r="I268" s="32">
        <v>38395</v>
      </c>
      <c r="J268" s="37">
        <v>0.6236111111111111</v>
      </c>
      <c r="K268" s="34">
        <v>50</v>
      </c>
      <c r="L268" s="35">
        <v>37.54</v>
      </c>
      <c r="M268" s="34">
        <v>72</v>
      </c>
      <c r="N268" s="36">
        <v>6.99</v>
      </c>
      <c r="O268" s="21"/>
      <c r="P268" s="29">
        <f t="shared" si="8"/>
        <v>0.021527777782466728</v>
      </c>
    </row>
    <row r="269" spans="1:16" ht="19.5" customHeight="1">
      <c r="A269" s="30" t="s">
        <v>274</v>
      </c>
      <c r="B269" s="7" t="s">
        <v>72</v>
      </c>
      <c r="C269" s="32">
        <v>38395</v>
      </c>
      <c r="D269" s="37">
        <v>0.7194444444444444</v>
      </c>
      <c r="E269" s="34">
        <v>50</v>
      </c>
      <c r="F269" s="35">
        <v>37.01</v>
      </c>
      <c r="G269" s="34">
        <v>72</v>
      </c>
      <c r="H269" s="36">
        <v>7.97</v>
      </c>
      <c r="I269" s="32">
        <v>38395</v>
      </c>
      <c r="J269" s="37">
        <v>0.7465277777777778</v>
      </c>
      <c r="K269" s="34">
        <v>50</v>
      </c>
      <c r="L269" s="35">
        <v>36.72</v>
      </c>
      <c r="M269" s="34">
        <v>72</v>
      </c>
      <c r="N269" s="36">
        <v>7.39</v>
      </c>
      <c r="O269" s="21"/>
      <c r="P269" s="29">
        <f t="shared" si="8"/>
        <v>0.02708333333430346</v>
      </c>
    </row>
    <row r="270" spans="1:16" ht="19.5" customHeight="1">
      <c r="A270" s="30" t="s">
        <v>264</v>
      </c>
      <c r="B270" s="7" t="s">
        <v>72</v>
      </c>
      <c r="C270" s="32">
        <v>38395</v>
      </c>
      <c r="D270" s="37">
        <v>0.7680555555555556</v>
      </c>
      <c r="E270" s="34">
        <v>50</v>
      </c>
      <c r="F270" s="35">
        <v>36.83</v>
      </c>
      <c r="G270" s="34">
        <v>72</v>
      </c>
      <c r="H270" s="36">
        <v>7.47</v>
      </c>
      <c r="I270" s="32">
        <v>38395</v>
      </c>
      <c r="J270" s="37">
        <v>0.8145833333333333</v>
      </c>
      <c r="K270" s="34">
        <v>50</v>
      </c>
      <c r="L270" s="35">
        <v>36.86</v>
      </c>
      <c r="M270" s="34">
        <v>72</v>
      </c>
      <c r="N270" s="36">
        <v>6.04</v>
      </c>
      <c r="O270" s="21"/>
      <c r="P270" s="29">
        <f t="shared" si="8"/>
        <v>0.04652777777664596</v>
      </c>
    </row>
    <row r="271" spans="1:16" ht="19.5" customHeight="1">
      <c r="A271" s="30" t="s">
        <v>275</v>
      </c>
      <c r="B271" s="7" t="s">
        <v>72</v>
      </c>
      <c r="C271" s="32">
        <v>38395</v>
      </c>
      <c r="D271" s="37">
        <v>0.8284722222222222</v>
      </c>
      <c r="E271" s="34">
        <v>50</v>
      </c>
      <c r="F271" s="35">
        <v>36.81</v>
      </c>
      <c r="G271" s="34">
        <v>72</v>
      </c>
      <c r="H271" s="36">
        <v>6.2</v>
      </c>
      <c r="I271" s="32">
        <v>38395</v>
      </c>
      <c r="J271" s="37">
        <v>0.8506944444444445</v>
      </c>
      <c r="K271" s="34">
        <v>50</v>
      </c>
      <c r="L271" s="35">
        <v>36.9</v>
      </c>
      <c r="M271" s="34">
        <v>72</v>
      </c>
      <c r="N271" s="36">
        <v>5.6</v>
      </c>
      <c r="O271" s="21"/>
      <c r="P271" s="29">
        <f t="shared" si="8"/>
        <v>0.022222222221898846</v>
      </c>
    </row>
    <row r="272" spans="1:16" ht="19.5" customHeight="1">
      <c r="A272" s="30" t="s">
        <v>276</v>
      </c>
      <c r="B272" s="7" t="s">
        <v>72</v>
      </c>
      <c r="C272" s="32">
        <v>38395</v>
      </c>
      <c r="D272" s="37">
        <v>0.8791666666666668</v>
      </c>
      <c r="E272" s="34">
        <v>50</v>
      </c>
      <c r="F272" s="35">
        <v>36.9</v>
      </c>
      <c r="G272" s="34">
        <v>72</v>
      </c>
      <c r="H272" s="36">
        <v>5.1</v>
      </c>
      <c r="I272" s="32">
        <v>38395</v>
      </c>
      <c r="J272" s="37">
        <v>0.9</v>
      </c>
      <c r="K272" s="34">
        <v>50</v>
      </c>
      <c r="L272" s="35">
        <v>37</v>
      </c>
      <c r="M272" s="34">
        <v>72</v>
      </c>
      <c r="N272" s="36">
        <v>4.7</v>
      </c>
      <c r="O272" s="21"/>
      <c r="P272" s="29">
        <f t="shared" si="8"/>
        <v>0.020833333335758653</v>
      </c>
    </row>
    <row r="273" spans="1:16" ht="19.5" customHeight="1">
      <c r="A273" s="30" t="s">
        <v>277</v>
      </c>
      <c r="B273" s="7" t="s">
        <v>72</v>
      </c>
      <c r="C273" s="32">
        <v>38395</v>
      </c>
      <c r="D273" s="37">
        <v>0.9284722222222223</v>
      </c>
      <c r="E273" s="34">
        <v>50</v>
      </c>
      <c r="F273" s="35">
        <v>37.1</v>
      </c>
      <c r="G273" s="34">
        <v>72</v>
      </c>
      <c r="H273" s="36">
        <v>4.5</v>
      </c>
      <c r="I273" s="32">
        <v>38395</v>
      </c>
      <c r="J273" s="37">
        <v>0.9513888888888888</v>
      </c>
      <c r="K273" s="34">
        <v>50</v>
      </c>
      <c r="L273" s="35">
        <v>37.1</v>
      </c>
      <c r="M273" s="34">
        <v>72</v>
      </c>
      <c r="N273" s="36">
        <v>4.2</v>
      </c>
      <c r="O273" s="21"/>
      <c r="P273" s="29">
        <f t="shared" si="8"/>
        <v>0.022916666668606922</v>
      </c>
    </row>
    <row r="274" spans="1:16" ht="19.5" customHeight="1">
      <c r="A274" s="30" t="s">
        <v>280</v>
      </c>
      <c r="B274" s="7" t="s">
        <v>72</v>
      </c>
      <c r="C274" s="32">
        <v>38395</v>
      </c>
      <c r="D274" s="37">
        <v>0.9590277777777777</v>
      </c>
      <c r="E274" s="34">
        <v>50</v>
      </c>
      <c r="F274" s="35">
        <v>32.1</v>
      </c>
      <c r="G274" s="34">
        <v>72</v>
      </c>
      <c r="H274" s="36">
        <v>4.2</v>
      </c>
      <c r="I274" s="32">
        <v>38395</v>
      </c>
      <c r="J274" s="37">
        <v>0.9875</v>
      </c>
      <c r="K274" s="34">
        <v>50</v>
      </c>
      <c r="L274" s="35">
        <v>37</v>
      </c>
      <c r="M274" s="34">
        <v>72</v>
      </c>
      <c r="N274" s="36">
        <v>4</v>
      </c>
      <c r="O274" s="21"/>
      <c r="P274" s="29">
        <f t="shared" si="8"/>
        <v>0.028472222227719612</v>
      </c>
    </row>
    <row r="275" spans="1:16" ht="19.5" customHeight="1">
      <c r="A275" s="30" t="s">
        <v>278</v>
      </c>
      <c r="B275" s="7" t="s">
        <v>72</v>
      </c>
      <c r="C275" s="32">
        <v>38396</v>
      </c>
      <c r="D275" s="37">
        <v>0.03680555555555556</v>
      </c>
      <c r="E275" s="34">
        <v>50</v>
      </c>
      <c r="F275" s="35">
        <v>37.46</v>
      </c>
      <c r="G275" s="34">
        <v>72</v>
      </c>
      <c r="H275" s="36">
        <v>5.4</v>
      </c>
      <c r="I275" s="32">
        <v>38396</v>
      </c>
      <c r="J275" s="37">
        <v>0.061111111111111116</v>
      </c>
      <c r="K275" s="34">
        <v>50</v>
      </c>
      <c r="L275" s="35">
        <v>37.37</v>
      </c>
      <c r="M275" s="34">
        <v>72</v>
      </c>
      <c r="N275" s="36">
        <v>5.26</v>
      </c>
      <c r="O275" s="21"/>
      <c r="P275" s="29">
        <f t="shared" si="8"/>
        <v>0.024305555554747116</v>
      </c>
    </row>
    <row r="276" spans="1:16" ht="19.5" customHeight="1">
      <c r="A276" s="30" t="s">
        <v>279</v>
      </c>
      <c r="B276" s="7" t="s">
        <v>72</v>
      </c>
      <c r="C276" s="32">
        <v>38396</v>
      </c>
      <c r="D276" s="37">
        <v>0.1361111111111111</v>
      </c>
      <c r="E276" s="34">
        <v>50</v>
      </c>
      <c r="F276" s="35">
        <v>37.84</v>
      </c>
      <c r="G276" s="34">
        <v>72</v>
      </c>
      <c r="H276" s="36">
        <v>7.16</v>
      </c>
      <c r="I276" s="32">
        <v>38396</v>
      </c>
      <c r="J276" s="37">
        <v>0.16111111111111112</v>
      </c>
      <c r="K276" s="34">
        <v>50</v>
      </c>
      <c r="L276" s="35">
        <v>37.74</v>
      </c>
      <c r="M276" s="34">
        <v>72</v>
      </c>
      <c r="N276" s="36">
        <v>6.86</v>
      </c>
      <c r="O276" s="21"/>
      <c r="P276" s="29">
        <f t="shared" si="8"/>
        <v>0.02500000000145519</v>
      </c>
    </row>
    <row r="277" spans="1:16" ht="19.5" customHeight="1">
      <c r="A277" s="30" t="s">
        <v>311</v>
      </c>
      <c r="B277" s="7" t="s">
        <v>72</v>
      </c>
      <c r="C277" s="32">
        <v>38396</v>
      </c>
      <c r="D277" s="37">
        <v>0.17847222222222223</v>
      </c>
      <c r="E277" s="34">
        <v>50</v>
      </c>
      <c r="F277" s="35">
        <v>37.96</v>
      </c>
      <c r="G277" s="34">
        <v>72</v>
      </c>
      <c r="H277" s="36">
        <v>7.72</v>
      </c>
      <c r="I277" s="32">
        <v>38396</v>
      </c>
      <c r="J277" s="37">
        <v>0.19444444444444445</v>
      </c>
      <c r="K277" s="34">
        <v>50</v>
      </c>
      <c r="L277" s="35">
        <v>37.69</v>
      </c>
      <c r="M277" s="34">
        <v>72</v>
      </c>
      <c r="N277" s="36">
        <v>7.7</v>
      </c>
      <c r="O277" s="21"/>
      <c r="P277" s="29">
        <f t="shared" si="8"/>
        <v>0.015972222223354038</v>
      </c>
    </row>
    <row r="278" spans="1:16" ht="19.5" customHeight="1">
      <c r="A278" s="30" t="s">
        <v>281</v>
      </c>
      <c r="B278" s="7" t="s">
        <v>72</v>
      </c>
      <c r="C278" s="32">
        <v>38396</v>
      </c>
      <c r="D278" s="37">
        <v>0.24861111111111112</v>
      </c>
      <c r="E278" s="34">
        <v>50</v>
      </c>
      <c r="F278" s="35">
        <v>37.67</v>
      </c>
      <c r="G278" s="34">
        <v>72</v>
      </c>
      <c r="H278" s="36">
        <v>9.33</v>
      </c>
      <c r="I278" s="32">
        <v>38396</v>
      </c>
      <c r="J278" s="37">
        <v>0.27708333333333335</v>
      </c>
      <c r="K278" s="34">
        <v>50</v>
      </c>
      <c r="L278" s="35">
        <v>37.33</v>
      </c>
      <c r="M278" s="34">
        <v>72</v>
      </c>
      <c r="N278" s="36">
        <v>9.44</v>
      </c>
      <c r="O278" s="21"/>
      <c r="P278" s="29">
        <f t="shared" si="8"/>
        <v>0.028472222220443655</v>
      </c>
    </row>
    <row r="279" spans="1:16" ht="19.5" customHeight="1">
      <c r="A279" s="30" t="s">
        <v>314</v>
      </c>
      <c r="B279" s="7" t="s">
        <v>72</v>
      </c>
      <c r="C279" s="32">
        <v>38396</v>
      </c>
      <c r="D279" s="37">
        <v>0.34652777777777777</v>
      </c>
      <c r="E279" s="34">
        <v>50</v>
      </c>
      <c r="F279" s="35">
        <v>36.4</v>
      </c>
      <c r="G279" s="34">
        <v>72</v>
      </c>
      <c r="H279" s="36">
        <v>9.6</v>
      </c>
      <c r="I279" s="32">
        <v>38396</v>
      </c>
      <c r="J279" s="37">
        <v>0.3770833333333334</v>
      </c>
      <c r="K279" s="34">
        <v>50</v>
      </c>
      <c r="L279" s="35">
        <v>35.62</v>
      </c>
      <c r="M279" s="34">
        <v>72</v>
      </c>
      <c r="N279" s="36">
        <v>11.22</v>
      </c>
      <c r="O279" s="21"/>
      <c r="P279" s="29">
        <f t="shared" si="8"/>
        <v>0.030555555553291924</v>
      </c>
    </row>
    <row r="280" spans="1:16" ht="19.5" customHeight="1">
      <c r="A280" s="30" t="s">
        <v>282</v>
      </c>
      <c r="B280" s="7" t="s">
        <v>72</v>
      </c>
      <c r="C280" s="32">
        <v>38396</v>
      </c>
      <c r="D280" s="37">
        <v>0.38958333333333334</v>
      </c>
      <c r="E280" s="34">
        <v>50</v>
      </c>
      <c r="F280" s="35">
        <v>35.66</v>
      </c>
      <c r="G280" s="34">
        <v>72</v>
      </c>
      <c r="H280" s="36">
        <v>11.33</v>
      </c>
      <c r="I280" s="32">
        <v>38396</v>
      </c>
      <c r="J280" s="37">
        <v>0.41180555555555554</v>
      </c>
      <c r="K280" s="34">
        <v>50</v>
      </c>
      <c r="L280" s="35">
        <v>35.87</v>
      </c>
      <c r="M280" s="34">
        <v>72</v>
      </c>
      <c r="N280" s="36">
        <v>11.33</v>
      </c>
      <c r="O280" s="21"/>
      <c r="P280" s="29">
        <f t="shared" si="8"/>
        <v>0.022222222229174804</v>
      </c>
    </row>
    <row r="281" spans="1:16" ht="19.5" customHeight="1">
      <c r="A281" s="30" t="s">
        <v>283</v>
      </c>
      <c r="B281" s="7" t="s">
        <v>72</v>
      </c>
      <c r="C281" s="32">
        <v>38396</v>
      </c>
      <c r="D281" s="37">
        <v>0.5083333333333333</v>
      </c>
      <c r="E281" s="34">
        <v>50</v>
      </c>
      <c r="F281" s="35">
        <v>37.78</v>
      </c>
      <c r="G281" s="34">
        <v>72</v>
      </c>
      <c r="H281" s="36">
        <v>4.73</v>
      </c>
      <c r="I281" s="32">
        <v>38396</v>
      </c>
      <c r="J281" s="37">
        <v>0.5291666666666667</v>
      </c>
      <c r="K281" s="34">
        <v>50</v>
      </c>
      <c r="L281" s="35">
        <v>37.99</v>
      </c>
      <c r="M281" s="34">
        <v>72</v>
      </c>
      <c r="N281" s="36">
        <v>4.99</v>
      </c>
      <c r="O281" s="21"/>
      <c r="P281" s="29">
        <f t="shared" si="8"/>
        <v>0.020833333335758653</v>
      </c>
    </row>
    <row r="282" spans="1:16" ht="19.5" customHeight="1">
      <c r="A282" s="30" t="s">
        <v>284</v>
      </c>
      <c r="B282" s="7" t="s">
        <v>72</v>
      </c>
      <c r="C282" s="32">
        <v>38396</v>
      </c>
      <c r="D282" s="37">
        <v>0.545138888888889</v>
      </c>
      <c r="E282" s="34">
        <v>50</v>
      </c>
      <c r="F282" s="35">
        <v>38.03</v>
      </c>
      <c r="G282" s="34">
        <v>72</v>
      </c>
      <c r="H282" s="36">
        <v>5.11</v>
      </c>
      <c r="I282" s="32">
        <v>38396</v>
      </c>
      <c r="J282" s="37">
        <v>0.5534722222222223</v>
      </c>
      <c r="K282" s="34">
        <v>50</v>
      </c>
      <c r="L282" s="35">
        <v>38.15</v>
      </c>
      <c r="M282" s="34">
        <v>72</v>
      </c>
      <c r="N282" s="36">
        <v>5.16</v>
      </c>
      <c r="O282" s="21"/>
      <c r="P282" s="29">
        <f t="shared" si="8"/>
        <v>0.008333333331393078</v>
      </c>
    </row>
    <row r="283" ht="19.5" customHeight="1"/>
    <row r="284" spans="15:16" ht="19.5" customHeight="1">
      <c r="O284" s="9" t="s">
        <v>321</v>
      </c>
      <c r="P284" s="10">
        <f>SUM(P4:P282)</f>
        <v>10.758333333316841</v>
      </c>
    </row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</sheetData>
  <mergeCells count="8">
    <mergeCell ref="O2:O3"/>
    <mergeCell ref="P2:P3"/>
    <mergeCell ref="M3:N3"/>
    <mergeCell ref="C2:H2"/>
    <mergeCell ref="I2:N2"/>
    <mergeCell ref="E3:F3"/>
    <mergeCell ref="G3:H3"/>
    <mergeCell ref="K3:L3"/>
  </mergeCells>
  <printOptions horizontalCentered="1"/>
  <pageMargins left="0.31496062992125984" right="0.31496062992125984" top="0.3937007874015748" bottom="0.15748031496062992" header="0.15748031496062992" footer="0.5118110236220472"/>
  <pageSetup fitToHeight="0" fitToWidth="1" horizontalDpi="600" verticalDpi="600" orientation="portrait" paperSize="9" scale="59" r:id="rId2"/>
  <headerFooter alignWithMargins="0">
    <oddHeader>&amp;CLOG BOOK KEOPS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showGridLines="0" tabSelected="1" zoomScale="75" zoomScaleNormal="75" workbookViewId="0" topLeftCell="A284">
      <selection activeCell="B8" sqref="B8"/>
    </sheetView>
  </sheetViews>
  <sheetFormatPr defaultColWidth="11.421875" defaultRowHeight="12.75"/>
  <cols>
    <col min="1" max="1" width="24.421875" style="6" bestFit="1" customWidth="1"/>
    <col min="2" max="2" width="14.8515625" style="0" customWidth="1"/>
    <col min="3" max="4" width="10.7109375" style="0" customWidth="1"/>
    <col min="5" max="5" width="6.28125" style="2" customWidth="1"/>
    <col min="6" max="6" width="7.8515625" style="3" customWidth="1"/>
    <col min="7" max="7" width="6.28125" style="2" customWidth="1"/>
    <col min="8" max="8" width="7.8515625" style="4" customWidth="1"/>
    <col min="9" max="10" width="10.7109375" style="0" customWidth="1"/>
    <col min="11" max="11" width="6.28125" style="2" customWidth="1"/>
    <col min="12" max="12" width="7.8515625" style="3" customWidth="1"/>
    <col min="13" max="13" width="6.28125" style="2" customWidth="1"/>
    <col min="14" max="14" width="7.8515625" style="4" customWidth="1"/>
    <col min="15" max="15" width="11.421875" style="6" customWidth="1"/>
    <col min="16" max="16" width="15.28125" style="0" bestFit="1" customWidth="1"/>
  </cols>
  <sheetData>
    <row r="1" spans="1:16" ht="42.75" customHeight="1">
      <c r="A1" s="11"/>
      <c r="B1" s="11"/>
      <c r="C1" s="12" t="s">
        <v>315</v>
      </c>
      <c r="D1" s="13"/>
      <c r="E1" s="14"/>
      <c r="F1" s="15"/>
      <c r="G1" s="14"/>
      <c r="H1" s="16"/>
      <c r="I1" s="8"/>
      <c r="J1" s="8"/>
      <c r="K1" s="14"/>
      <c r="L1" s="15"/>
      <c r="M1" s="14"/>
      <c r="N1" s="16"/>
      <c r="O1" s="17"/>
      <c r="P1" s="13"/>
    </row>
    <row r="2" spans="1:16" ht="18" customHeight="1">
      <c r="A2" s="11"/>
      <c r="B2" s="11"/>
      <c r="C2" s="52" t="s">
        <v>70</v>
      </c>
      <c r="D2" s="53"/>
      <c r="E2" s="53"/>
      <c r="F2" s="53"/>
      <c r="G2" s="53"/>
      <c r="H2" s="54"/>
      <c r="I2" s="52" t="s">
        <v>2</v>
      </c>
      <c r="J2" s="53"/>
      <c r="K2" s="53"/>
      <c r="L2" s="53"/>
      <c r="M2" s="53"/>
      <c r="N2" s="54"/>
      <c r="O2" s="47" t="s">
        <v>316</v>
      </c>
      <c r="P2" s="49" t="s">
        <v>320</v>
      </c>
    </row>
    <row r="3" spans="1:16" ht="18" customHeight="1">
      <c r="A3" s="18" t="s">
        <v>0</v>
      </c>
      <c r="B3" s="18" t="s">
        <v>71</v>
      </c>
      <c r="C3" s="19" t="s">
        <v>3</v>
      </c>
      <c r="D3" s="19" t="s">
        <v>1</v>
      </c>
      <c r="E3" s="52" t="s">
        <v>68</v>
      </c>
      <c r="F3" s="55"/>
      <c r="G3" s="56" t="s">
        <v>69</v>
      </c>
      <c r="H3" s="57"/>
      <c r="I3" s="18" t="s">
        <v>3</v>
      </c>
      <c r="J3" s="20" t="s">
        <v>1</v>
      </c>
      <c r="K3" s="52" t="s">
        <v>68</v>
      </c>
      <c r="L3" s="55"/>
      <c r="M3" s="50" t="s">
        <v>69</v>
      </c>
      <c r="N3" s="51"/>
      <c r="O3" s="48"/>
      <c r="P3" s="49"/>
    </row>
    <row r="4" spans="1:16" s="60" customFormat="1" ht="19.5" customHeight="1">
      <c r="A4" s="40" t="s">
        <v>53</v>
      </c>
      <c r="B4" s="58" t="s">
        <v>82</v>
      </c>
      <c r="C4" s="41">
        <v>38375</v>
      </c>
      <c r="D4" s="42">
        <v>0.4076388888888889</v>
      </c>
      <c r="E4" s="43">
        <v>50</v>
      </c>
      <c r="F4" s="44">
        <v>59.9325</v>
      </c>
      <c r="G4" s="43">
        <v>71</v>
      </c>
      <c r="H4" s="45">
        <v>36.1075</v>
      </c>
      <c r="I4" s="41">
        <v>38375</v>
      </c>
      <c r="J4" s="46">
        <v>0.43333333333333335</v>
      </c>
      <c r="K4" s="43">
        <v>51</v>
      </c>
      <c r="L4" s="44">
        <v>0.079</v>
      </c>
      <c r="M4" s="43">
        <v>71</v>
      </c>
      <c r="N4" s="45">
        <v>35.866</v>
      </c>
      <c r="O4" s="40" t="s">
        <v>318</v>
      </c>
      <c r="P4" s="59">
        <f aca="true" t="shared" si="0" ref="P4:P17">(I4+J4)-(C4+D4)</f>
        <v>0.025694444448163267</v>
      </c>
    </row>
    <row r="5" spans="1:16" s="60" customFormat="1" ht="19.5" customHeight="1">
      <c r="A5" s="40" t="s">
        <v>67</v>
      </c>
      <c r="B5" s="58" t="s">
        <v>82</v>
      </c>
      <c r="C5" s="41">
        <v>38375</v>
      </c>
      <c r="D5" s="42">
        <v>0.44236111111111115</v>
      </c>
      <c r="E5" s="43">
        <v>50</v>
      </c>
      <c r="F5" s="44">
        <v>59.9784</v>
      </c>
      <c r="G5" s="43">
        <v>71</v>
      </c>
      <c r="H5" s="45">
        <v>35.884</v>
      </c>
      <c r="I5" s="41">
        <v>38375</v>
      </c>
      <c r="J5" s="46">
        <v>0.4694444444444445</v>
      </c>
      <c r="K5" s="43">
        <v>50</v>
      </c>
      <c r="L5" s="44">
        <v>59.875</v>
      </c>
      <c r="M5" s="43">
        <v>71</v>
      </c>
      <c r="N5" s="45">
        <v>35.884</v>
      </c>
      <c r="O5" s="40"/>
      <c r="P5" s="59">
        <f t="shared" si="0"/>
        <v>0.02708333333430346</v>
      </c>
    </row>
    <row r="6" spans="1:16" s="60" customFormat="1" ht="19.5" customHeight="1">
      <c r="A6" s="40" t="s">
        <v>52</v>
      </c>
      <c r="B6" s="58" t="s">
        <v>82</v>
      </c>
      <c r="C6" s="41">
        <v>38375</v>
      </c>
      <c r="D6" s="42">
        <v>0.4888888888888889</v>
      </c>
      <c r="E6" s="43">
        <v>50</v>
      </c>
      <c r="F6" s="44">
        <v>59.983</v>
      </c>
      <c r="G6" s="43">
        <v>71</v>
      </c>
      <c r="H6" s="45">
        <v>36.047</v>
      </c>
      <c r="I6" s="41">
        <v>38375</v>
      </c>
      <c r="J6" s="46">
        <v>0.5013888888888889</v>
      </c>
      <c r="K6" s="43">
        <v>51</v>
      </c>
      <c r="L6" s="44">
        <v>0</v>
      </c>
      <c r="M6" s="43">
        <v>71</v>
      </c>
      <c r="N6" s="45">
        <v>35.4</v>
      </c>
      <c r="O6" s="40"/>
      <c r="P6" s="59">
        <f>(I6+J6)-(C6+D6)</f>
        <v>0.012499999997089617</v>
      </c>
    </row>
    <row r="7" spans="1:16" s="60" customFormat="1" ht="19.5" customHeight="1">
      <c r="A7" s="40" t="s">
        <v>51</v>
      </c>
      <c r="B7" s="58" t="s">
        <v>82</v>
      </c>
      <c r="C7" s="41">
        <v>38375</v>
      </c>
      <c r="D7" s="46">
        <v>0.5201388888888888</v>
      </c>
      <c r="E7" s="43">
        <v>51</v>
      </c>
      <c r="F7" s="44">
        <v>0</v>
      </c>
      <c r="G7" s="43">
        <v>71</v>
      </c>
      <c r="H7" s="45">
        <v>35.8</v>
      </c>
      <c r="I7" s="41">
        <v>38375</v>
      </c>
      <c r="J7" s="46">
        <v>0.5319444444444444</v>
      </c>
      <c r="K7" s="43">
        <v>50</v>
      </c>
      <c r="L7" s="44">
        <v>59.8</v>
      </c>
      <c r="M7" s="43">
        <v>71</v>
      </c>
      <c r="N7" s="45">
        <v>35.6</v>
      </c>
      <c r="O7" s="40"/>
      <c r="P7" s="59">
        <f t="shared" si="0"/>
        <v>0.011805555557657499</v>
      </c>
    </row>
    <row r="8" spans="1:16" ht="19.5" customHeight="1">
      <c r="A8" s="21" t="s">
        <v>54</v>
      </c>
      <c r="B8" s="22" t="s">
        <v>81</v>
      </c>
      <c r="C8" s="23">
        <v>38375</v>
      </c>
      <c r="D8" s="24">
        <v>0.32083333333333336</v>
      </c>
      <c r="E8" s="25">
        <v>50</v>
      </c>
      <c r="F8" s="26">
        <v>48.8</v>
      </c>
      <c r="G8" s="25">
        <v>71</v>
      </c>
      <c r="H8" s="27">
        <v>50.6</v>
      </c>
      <c r="I8" s="23">
        <v>38375</v>
      </c>
      <c r="J8" s="28">
        <v>0.3506944444444444</v>
      </c>
      <c r="K8" s="25">
        <v>50</v>
      </c>
      <c r="L8" s="26">
        <v>48.7699</v>
      </c>
      <c r="M8" s="25">
        <v>71</v>
      </c>
      <c r="N8" s="27">
        <v>50.6597</v>
      </c>
      <c r="O8" s="21"/>
      <c r="P8" s="29">
        <f t="shared" si="0"/>
        <v>0.029861111113859806</v>
      </c>
    </row>
    <row r="9" spans="1:16" ht="19.5" customHeight="1">
      <c r="A9" s="21" t="s">
        <v>4</v>
      </c>
      <c r="B9" s="22" t="s">
        <v>72</v>
      </c>
      <c r="C9" s="23">
        <v>38370</v>
      </c>
      <c r="D9" s="24">
        <v>0.8375</v>
      </c>
      <c r="E9" s="25">
        <v>50</v>
      </c>
      <c r="F9" s="26">
        <v>37.8</v>
      </c>
      <c r="G9" s="25">
        <v>72</v>
      </c>
      <c r="H9" s="27">
        <v>4.8</v>
      </c>
      <c r="I9" s="23">
        <v>38370</v>
      </c>
      <c r="J9" s="28">
        <v>0.9020833333333332</v>
      </c>
      <c r="K9" s="25">
        <v>50</v>
      </c>
      <c r="L9" s="26">
        <v>37.82</v>
      </c>
      <c r="M9" s="25">
        <v>72</v>
      </c>
      <c r="N9" s="27">
        <v>4.82</v>
      </c>
      <c r="O9" s="21"/>
      <c r="P9" s="29">
        <f t="shared" si="0"/>
        <v>0.06458333333284827</v>
      </c>
    </row>
    <row r="10" spans="1:16" ht="19.5" customHeight="1">
      <c r="A10" s="21" t="s">
        <v>173</v>
      </c>
      <c r="B10" s="22" t="s">
        <v>72</v>
      </c>
      <c r="C10" s="23">
        <v>38370</v>
      </c>
      <c r="D10" s="24">
        <v>0.9263888888888889</v>
      </c>
      <c r="E10" s="25">
        <v>50</v>
      </c>
      <c r="F10" s="26">
        <v>37.8</v>
      </c>
      <c r="G10" s="25">
        <v>72</v>
      </c>
      <c r="H10" s="27">
        <v>4.89</v>
      </c>
      <c r="I10" s="23">
        <v>38370</v>
      </c>
      <c r="J10" s="28">
        <v>0.9326388888888889</v>
      </c>
      <c r="K10" s="25">
        <v>50</v>
      </c>
      <c r="L10" s="26">
        <v>37.8</v>
      </c>
      <c r="M10" s="25">
        <v>72</v>
      </c>
      <c r="N10" s="27">
        <v>4.8</v>
      </c>
      <c r="O10" s="21"/>
      <c r="P10" s="29">
        <f t="shared" si="0"/>
        <v>0.0062499999985448085</v>
      </c>
    </row>
    <row r="11" spans="1:16" ht="19.5" customHeight="1">
      <c r="A11" s="21" t="s">
        <v>174</v>
      </c>
      <c r="B11" s="22" t="s">
        <v>72</v>
      </c>
      <c r="C11" s="23">
        <v>38370</v>
      </c>
      <c r="D11" s="24">
        <v>0.9354166666666667</v>
      </c>
      <c r="E11" s="25">
        <v>50</v>
      </c>
      <c r="F11" s="26">
        <v>37.8</v>
      </c>
      <c r="G11" s="25">
        <v>72</v>
      </c>
      <c r="H11" s="27">
        <v>4.8</v>
      </c>
      <c r="I11" s="23">
        <v>38370</v>
      </c>
      <c r="J11" s="28">
        <v>0.9416666666666668</v>
      </c>
      <c r="K11" s="25">
        <v>50</v>
      </c>
      <c r="L11" s="26">
        <v>37.8</v>
      </c>
      <c r="M11" s="25">
        <v>72</v>
      </c>
      <c r="N11" s="27">
        <v>4.8</v>
      </c>
      <c r="O11" s="21"/>
      <c r="P11" s="29">
        <f t="shared" si="0"/>
        <v>0.0062499999985448085</v>
      </c>
    </row>
    <row r="12" spans="1:16" ht="19.5" customHeight="1">
      <c r="A12" s="21" t="s">
        <v>175</v>
      </c>
      <c r="B12" s="22" t="s">
        <v>72</v>
      </c>
      <c r="C12" s="23">
        <v>38370</v>
      </c>
      <c r="D12" s="24">
        <v>0.94375</v>
      </c>
      <c r="E12" s="25">
        <v>50</v>
      </c>
      <c r="F12" s="26">
        <v>37.8</v>
      </c>
      <c r="G12" s="25">
        <v>72</v>
      </c>
      <c r="H12" s="27">
        <v>4.8</v>
      </c>
      <c r="I12" s="23">
        <v>38370</v>
      </c>
      <c r="J12" s="28">
        <v>0.9506944444444444</v>
      </c>
      <c r="K12" s="25">
        <v>50</v>
      </c>
      <c r="L12" s="26">
        <v>37.8</v>
      </c>
      <c r="M12" s="25">
        <v>72</v>
      </c>
      <c r="N12" s="27">
        <v>4.8</v>
      </c>
      <c r="O12" s="21"/>
      <c r="P12" s="29">
        <f t="shared" si="0"/>
        <v>0.006944444445252884</v>
      </c>
    </row>
    <row r="13" spans="1:16" ht="19.5" customHeight="1">
      <c r="A13" s="21" t="s">
        <v>5</v>
      </c>
      <c r="B13" s="22" t="s">
        <v>72</v>
      </c>
      <c r="C13" s="23">
        <v>38370</v>
      </c>
      <c r="D13" s="24">
        <v>0.9506944444444444</v>
      </c>
      <c r="E13" s="25">
        <v>50</v>
      </c>
      <c r="F13" s="26">
        <v>37.8</v>
      </c>
      <c r="G13" s="25">
        <v>72</v>
      </c>
      <c r="H13" s="27">
        <v>4.8</v>
      </c>
      <c r="I13" s="23">
        <v>38370</v>
      </c>
      <c r="J13" s="28">
        <v>0.9659722222222222</v>
      </c>
      <c r="K13" s="25">
        <v>50</v>
      </c>
      <c r="L13" s="26">
        <v>37.8</v>
      </c>
      <c r="M13" s="25">
        <v>72</v>
      </c>
      <c r="N13" s="27">
        <v>4.8</v>
      </c>
      <c r="O13" s="21"/>
      <c r="P13" s="29">
        <f t="shared" si="0"/>
        <v>0.015277777776645962</v>
      </c>
    </row>
    <row r="14" spans="1:16" ht="19.5" customHeight="1">
      <c r="A14" s="21" t="s">
        <v>6</v>
      </c>
      <c r="B14" s="22" t="s">
        <v>72</v>
      </c>
      <c r="C14" s="23">
        <v>38371</v>
      </c>
      <c r="D14" s="24">
        <v>0.010416666666666666</v>
      </c>
      <c r="E14" s="25">
        <v>50</v>
      </c>
      <c r="F14" s="26">
        <v>37.8</v>
      </c>
      <c r="G14" s="25">
        <v>72</v>
      </c>
      <c r="H14" s="27">
        <v>4.8</v>
      </c>
      <c r="I14" s="23">
        <v>38371</v>
      </c>
      <c r="J14" s="28">
        <v>0.04513888888888889</v>
      </c>
      <c r="K14" s="25">
        <v>50</v>
      </c>
      <c r="L14" s="26">
        <v>37.8</v>
      </c>
      <c r="M14" s="25">
        <v>72</v>
      </c>
      <c r="N14" s="27">
        <v>4.5</v>
      </c>
      <c r="O14" s="21"/>
      <c r="P14" s="29">
        <f t="shared" si="0"/>
        <v>0.03472222222626442</v>
      </c>
    </row>
    <row r="15" spans="1:16" ht="19.5" customHeight="1">
      <c r="A15" s="21" t="s">
        <v>168</v>
      </c>
      <c r="B15" s="22" t="s">
        <v>72</v>
      </c>
      <c r="C15" s="23">
        <v>38371</v>
      </c>
      <c r="D15" s="24">
        <v>0.07291666666666667</v>
      </c>
      <c r="E15" s="25">
        <v>50</v>
      </c>
      <c r="F15" s="26">
        <v>37.8</v>
      </c>
      <c r="G15" s="25">
        <v>72</v>
      </c>
      <c r="H15" s="27">
        <v>4.6</v>
      </c>
      <c r="I15" s="23">
        <v>38371</v>
      </c>
      <c r="J15" s="28">
        <v>0.08611111111111112</v>
      </c>
      <c r="K15" s="25">
        <v>50</v>
      </c>
      <c r="L15" s="26">
        <v>37.85</v>
      </c>
      <c r="M15" s="25">
        <v>72</v>
      </c>
      <c r="N15" s="27">
        <v>4.26</v>
      </c>
      <c r="O15" s="21" t="s">
        <v>317</v>
      </c>
      <c r="P15" s="29">
        <f t="shared" si="0"/>
        <v>0.013194444443797693</v>
      </c>
    </row>
    <row r="16" spans="1:16" ht="19.5" customHeight="1">
      <c r="A16" s="21" t="s">
        <v>8</v>
      </c>
      <c r="B16" s="22" t="s">
        <v>72</v>
      </c>
      <c r="C16" s="23">
        <v>38371</v>
      </c>
      <c r="D16" s="24">
        <v>0.2375</v>
      </c>
      <c r="E16" s="25">
        <v>50</v>
      </c>
      <c r="F16" s="26">
        <v>39.04</v>
      </c>
      <c r="G16" s="25">
        <v>72</v>
      </c>
      <c r="H16" s="27">
        <v>4.55</v>
      </c>
      <c r="I16" s="23">
        <v>38371</v>
      </c>
      <c r="J16" s="28">
        <v>0.33125</v>
      </c>
      <c r="K16" s="25">
        <v>50</v>
      </c>
      <c r="L16" s="26">
        <v>38.034</v>
      </c>
      <c r="M16" s="25">
        <v>72</v>
      </c>
      <c r="N16" s="27">
        <v>4.755</v>
      </c>
      <c r="O16" s="21"/>
      <c r="P16" s="29">
        <f t="shared" si="0"/>
        <v>0.09375</v>
      </c>
    </row>
    <row r="17" spans="1:16" ht="19.5" customHeight="1">
      <c r="A17" s="21" t="s">
        <v>7</v>
      </c>
      <c r="B17" s="22" t="s">
        <v>72</v>
      </c>
      <c r="C17" s="23">
        <v>38371</v>
      </c>
      <c r="D17" s="24">
        <v>0.4923611111111111</v>
      </c>
      <c r="E17" s="25">
        <v>50</v>
      </c>
      <c r="F17" s="26">
        <v>37.82</v>
      </c>
      <c r="G17" s="25">
        <v>72</v>
      </c>
      <c r="H17" s="27">
        <v>4.86</v>
      </c>
      <c r="I17" s="23">
        <v>38371</v>
      </c>
      <c r="J17" s="28">
        <v>0.5215277777777778</v>
      </c>
      <c r="K17" s="25">
        <v>50</v>
      </c>
      <c r="L17" s="26">
        <v>37.9</v>
      </c>
      <c r="M17" s="25">
        <v>72</v>
      </c>
      <c r="N17" s="27">
        <v>4.5</v>
      </c>
      <c r="O17" s="21" t="s">
        <v>318</v>
      </c>
      <c r="P17" s="29">
        <f t="shared" si="0"/>
        <v>0.02916666666715173</v>
      </c>
    </row>
    <row r="18" spans="1:16" ht="19.5" customHeight="1">
      <c r="A18" s="21" t="s">
        <v>170</v>
      </c>
      <c r="B18" s="22" t="s">
        <v>72</v>
      </c>
      <c r="C18" s="23">
        <v>38371</v>
      </c>
      <c r="D18" s="24">
        <v>0.607638888888889</v>
      </c>
      <c r="E18" s="25">
        <v>50</v>
      </c>
      <c r="F18" s="26">
        <v>37.3</v>
      </c>
      <c r="G18" s="25">
        <v>72</v>
      </c>
      <c r="H18" s="27">
        <v>4.9</v>
      </c>
      <c r="I18" s="23">
        <v>38371</v>
      </c>
      <c r="J18" s="28">
        <v>0.7395833333333334</v>
      </c>
      <c r="K18" s="25">
        <v>50</v>
      </c>
      <c r="L18" s="26">
        <v>37.46</v>
      </c>
      <c r="M18" s="25">
        <v>72</v>
      </c>
      <c r="N18" s="27">
        <v>1.5</v>
      </c>
      <c r="O18" s="21"/>
      <c r="P18" s="29">
        <f>(I18+J18)-(C18+D18)</f>
        <v>0.13194444444525288</v>
      </c>
    </row>
    <row r="19" spans="1:16" ht="19.5" customHeight="1">
      <c r="A19" s="21" t="s">
        <v>11</v>
      </c>
      <c r="B19" s="22" t="s">
        <v>72</v>
      </c>
      <c r="C19" s="23">
        <v>38371</v>
      </c>
      <c r="D19" s="24">
        <v>0.7638888888888888</v>
      </c>
      <c r="E19" s="25">
        <v>50</v>
      </c>
      <c r="F19" s="26">
        <v>37.9</v>
      </c>
      <c r="G19" s="25">
        <v>72</v>
      </c>
      <c r="H19" s="27">
        <v>4.8</v>
      </c>
      <c r="I19" s="23">
        <v>38371</v>
      </c>
      <c r="J19" s="28">
        <v>0.8125</v>
      </c>
      <c r="K19" s="25">
        <v>50</v>
      </c>
      <c r="L19" s="26">
        <v>37.9</v>
      </c>
      <c r="M19" s="25">
        <v>72</v>
      </c>
      <c r="N19" s="27">
        <v>4.5</v>
      </c>
      <c r="O19" s="21"/>
      <c r="P19" s="29">
        <f>(I19+J19)-(C19+D19)</f>
        <v>0.04861111110949423</v>
      </c>
    </row>
    <row r="20" spans="1:16" ht="19.5" customHeight="1">
      <c r="A20" s="21" t="s">
        <v>9</v>
      </c>
      <c r="B20" s="22" t="s">
        <v>72</v>
      </c>
      <c r="C20" s="23">
        <v>38371</v>
      </c>
      <c r="D20" s="24">
        <v>0.7701388888888889</v>
      </c>
      <c r="E20" s="25">
        <v>50</v>
      </c>
      <c r="F20" s="26">
        <v>37.87</v>
      </c>
      <c r="G20" s="25">
        <v>72</v>
      </c>
      <c r="H20" s="27">
        <v>4.75</v>
      </c>
      <c r="I20" s="23">
        <v>38371</v>
      </c>
      <c r="J20" s="28">
        <v>0.7840277777777778</v>
      </c>
      <c r="K20" s="25">
        <v>50</v>
      </c>
      <c r="L20" s="26">
        <v>37.88</v>
      </c>
      <c r="M20" s="25">
        <v>72</v>
      </c>
      <c r="N20" s="27">
        <v>4.69</v>
      </c>
      <c r="O20" s="21"/>
      <c r="P20" s="29">
        <f>(I20+J20)-(C20+D20)</f>
        <v>0.013888888890505768</v>
      </c>
    </row>
    <row r="21" spans="1:16" s="60" customFormat="1" ht="19.5" customHeight="1">
      <c r="A21" s="40" t="s">
        <v>21</v>
      </c>
      <c r="B21" s="58" t="s">
        <v>72</v>
      </c>
      <c r="C21" s="41">
        <v>38375</v>
      </c>
      <c r="D21" s="42">
        <v>0.0763888888888889</v>
      </c>
      <c r="E21" s="43">
        <v>50</v>
      </c>
      <c r="F21" s="44">
        <v>37.8</v>
      </c>
      <c r="G21" s="43">
        <v>72</v>
      </c>
      <c r="H21" s="45">
        <v>4.8</v>
      </c>
      <c r="I21" s="41">
        <v>38375</v>
      </c>
      <c r="J21" s="46">
        <v>0.09861111111111111</v>
      </c>
      <c r="K21" s="43">
        <v>50</v>
      </c>
      <c r="L21" s="44">
        <v>38</v>
      </c>
      <c r="M21" s="43">
        <v>72</v>
      </c>
      <c r="N21" s="45">
        <v>4.5</v>
      </c>
      <c r="O21" s="40" t="s">
        <v>318</v>
      </c>
      <c r="P21" s="59">
        <f>(I21+J21)-(C21+D21)</f>
        <v>0.022222222221898846</v>
      </c>
    </row>
    <row r="22" spans="1:16" s="60" customFormat="1" ht="19.5" customHeight="1">
      <c r="A22" s="40" t="s">
        <v>58</v>
      </c>
      <c r="B22" s="58" t="s">
        <v>72</v>
      </c>
      <c r="C22" s="41">
        <v>38375</v>
      </c>
      <c r="D22" s="42">
        <v>0.12152777777777778</v>
      </c>
      <c r="E22" s="43">
        <v>50</v>
      </c>
      <c r="F22" s="44">
        <v>37.8</v>
      </c>
      <c r="G22" s="43">
        <v>72</v>
      </c>
      <c r="H22" s="45">
        <v>4.8</v>
      </c>
      <c r="I22" s="41">
        <v>38375</v>
      </c>
      <c r="J22" s="46">
        <v>0.14652777777777778</v>
      </c>
      <c r="K22" s="43">
        <v>50</v>
      </c>
      <c r="L22" s="44">
        <v>37.9</v>
      </c>
      <c r="M22" s="43">
        <v>72</v>
      </c>
      <c r="N22" s="45">
        <v>4.8</v>
      </c>
      <c r="O22" s="40"/>
      <c r="P22" s="59">
        <f>(I22+J22)-(C22+D22)</f>
        <v>0.024999999994179234</v>
      </c>
    </row>
    <row r="23" spans="1:16" s="60" customFormat="1" ht="19.5" customHeight="1">
      <c r="A23" s="40" t="s">
        <v>57</v>
      </c>
      <c r="B23" s="58" t="s">
        <v>72</v>
      </c>
      <c r="C23" s="41">
        <v>38375</v>
      </c>
      <c r="D23" s="42">
        <v>0.15347222222222223</v>
      </c>
      <c r="E23" s="43">
        <v>50</v>
      </c>
      <c r="F23" s="44">
        <v>37.9</v>
      </c>
      <c r="G23" s="43">
        <v>72</v>
      </c>
      <c r="H23" s="45">
        <v>4.7</v>
      </c>
      <c r="I23" s="41">
        <v>38375</v>
      </c>
      <c r="J23" s="46">
        <v>0.16666666666666666</v>
      </c>
      <c r="K23" s="43">
        <v>50</v>
      </c>
      <c r="L23" s="44">
        <v>37.9</v>
      </c>
      <c r="M23" s="43">
        <v>72</v>
      </c>
      <c r="N23" s="45">
        <v>4.4</v>
      </c>
      <c r="O23" s="40"/>
      <c r="P23" s="59">
        <f>(I23+J23)-(C23+D23)</f>
        <v>0.013194444443797693</v>
      </c>
    </row>
    <row r="24" spans="1:16" s="60" customFormat="1" ht="19.5" customHeight="1">
      <c r="A24" s="40" t="s">
        <v>56</v>
      </c>
      <c r="B24" s="58" t="s">
        <v>72</v>
      </c>
      <c r="C24" s="41">
        <v>38375</v>
      </c>
      <c r="D24" s="42">
        <v>0.1826388888888889</v>
      </c>
      <c r="E24" s="43">
        <v>50</v>
      </c>
      <c r="F24" s="44">
        <v>37.8</v>
      </c>
      <c r="G24" s="43">
        <v>72</v>
      </c>
      <c r="H24" s="61">
        <v>4.7</v>
      </c>
      <c r="I24" s="41">
        <v>38375</v>
      </c>
      <c r="J24" s="46">
        <v>0.2</v>
      </c>
      <c r="K24" s="43">
        <v>50</v>
      </c>
      <c r="L24" s="44">
        <v>37.9</v>
      </c>
      <c r="M24" s="43">
        <v>72</v>
      </c>
      <c r="N24" s="61">
        <v>4.8</v>
      </c>
      <c r="O24" s="40"/>
      <c r="P24" s="59">
        <f>(I24+J24)-(C24+D24)</f>
        <v>0.01736111110949423</v>
      </c>
    </row>
    <row r="25" spans="1:16" s="60" customFormat="1" ht="19.5" customHeight="1">
      <c r="A25" s="40" t="s">
        <v>55</v>
      </c>
      <c r="B25" s="58" t="s">
        <v>72</v>
      </c>
      <c r="C25" s="41">
        <v>38375</v>
      </c>
      <c r="D25" s="42">
        <v>0.2388888888888889</v>
      </c>
      <c r="E25" s="43">
        <v>50</v>
      </c>
      <c r="F25" s="44">
        <v>36.3</v>
      </c>
      <c r="G25" s="43">
        <v>72</v>
      </c>
      <c r="H25" s="45">
        <v>4.7</v>
      </c>
      <c r="I25" s="41">
        <v>38375</v>
      </c>
      <c r="J25" s="46">
        <v>0.25833333333333336</v>
      </c>
      <c r="K25" s="43">
        <v>50</v>
      </c>
      <c r="L25" s="44">
        <v>36.91</v>
      </c>
      <c r="M25" s="43">
        <v>72</v>
      </c>
      <c r="N25" s="45">
        <v>4.84</v>
      </c>
      <c r="O25" s="40"/>
      <c r="P25" s="59">
        <f>(I25+J25)-(C25+D25)</f>
        <v>0.0194444444423425</v>
      </c>
    </row>
    <row r="26" spans="1:16" ht="19.5" customHeight="1">
      <c r="A26" s="40" t="s">
        <v>295</v>
      </c>
      <c r="B26" s="22" t="s">
        <v>72</v>
      </c>
      <c r="C26" s="41">
        <v>38375</v>
      </c>
      <c r="D26" s="42">
        <v>0.6875</v>
      </c>
      <c r="E26" s="43">
        <v>51</v>
      </c>
      <c r="F26" s="44">
        <v>0</v>
      </c>
      <c r="G26" s="43">
        <v>72</v>
      </c>
      <c r="H26" s="45">
        <v>2.96</v>
      </c>
      <c r="I26" s="41">
        <v>38375</v>
      </c>
      <c r="J26" s="46">
        <v>0.7402777777777777</v>
      </c>
      <c r="K26" s="43">
        <v>50</v>
      </c>
      <c r="L26" s="44">
        <v>38.9</v>
      </c>
      <c r="M26" s="43">
        <v>72</v>
      </c>
      <c r="N26" s="45">
        <v>0.21</v>
      </c>
      <c r="O26" s="21"/>
      <c r="P26" s="29">
        <f>(I26+J26)-(C26+D26)</f>
        <v>0.05277777777519077</v>
      </c>
    </row>
    <row r="27" spans="1:16" ht="19.5" customHeight="1">
      <c r="A27" s="21" t="s">
        <v>50</v>
      </c>
      <c r="B27" s="22" t="s">
        <v>72</v>
      </c>
      <c r="C27" s="23">
        <v>38375</v>
      </c>
      <c r="D27" s="24">
        <v>0.7576388888888889</v>
      </c>
      <c r="E27" s="25">
        <v>50</v>
      </c>
      <c r="F27" s="26">
        <v>39.65</v>
      </c>
      <c r="G27" s="25">
        <v>71</v>
      </c>
      <c r="H27" s="27">
        <v>59.98</v>
      </c>
      <c r="I27" s="23">
        <v>38375</v>
      </c>
      <c r="J27" s="28">
        <v>0.7895833333333333</v>
      </c>
      <c r="K27" s="25">
        <v>50</v>
      </c>
      <c r="L27" s="26">
        <v>39.86</v>
      </c>
      <c r="M27" s="25">
        <v>71</v>
      </c>
      <c r="N27" s="27">
        <v>59.59</v>
      </c>
      <c r="O27" s="21"/>
      <c r="P27" s="29">
        <f>(I27+J27)-(C27+D27)</f>
        <v>0.03194444443943212</v>
      </c>
    </row>
    <row r="28" spans="1:16" ht="19.5" customHeight="1">
      <c r="A28" s="21" t="s">
        <v>302</v>
      </c>
      <c r="B28" s="22" t="s">
        <v>72</v>
      </c>
      <c r="C28" s="23">
        <v>38375</v>
      </c>
      <c r="D28" s="24">
        <v>0.7993055555555556</v>
      </c>
      <c r="E28" s="25">
        <v>50</v>
      </c>
      <c r="F28" s="26">
        <v>39.94</v>
      </c>
      <c r="G28" s="25">
        <v>71</v>
      </c>
      <c r="H28" s="27">
        <v>59.61</v>
      </c>
      <c r="I28" s="23">
        <v>38375</v>
      </c>
      <c r="J28" s="28">
        <v>0.8013888888888889</v>
      </c>
      <c r="K28" s="25">
        <v>50</v>
      </c>
      <c r="L28" s="26">
        <v>39.95</v>
      </c>
      <c r="M28" s="25">
        <v>71</v>
      </c>
      <c r="N28" s="27">
        <v>59.54</v>
      </c>
      <c r="O28" s="21"/>
      <c r="P28" s="29">
        <f>(I28+J28)-(C28+D28)</f>
        <v>0.0020833333328482695</v>
      </c>
    </row>
    <row r="29" spans="1:16" ht="19.5" customHeight="1">
      <c r="A29" s="21" t="s">
        <v>303</v>
      </c>
      <c r="B29" s="22" t="s">
        <v>72</v>
      </c>
      <c r="C29" s="23">
        <v>38375</v>
      </c>
      <c r="D29" s="24">
        <v>0.8090277777777778</v>
      </c>
      <c r="E29" s="25">
        <v>50</v>
      </c>
      <c r="F29" s="26">
        <v>39.97</v>
      </c>
      <c r="G29" s="25">
        <v>71</v>
      </c>
      <c r="H29" s="27">
        <v>59.62</v>
      </c>
      <c r="I29" s="23">
        <v>38375</v>
      </c>
      <c r="J29" s="28">
        <v>0.8194444444444445</v>
      </c>
      <c r="K29" s="25">
        <v>50</v>
      </c>
      <c r="L29" s="26">
        <v>40.11</v>
      </c>
      <c r="M29" s="25">
        <v>71</v>
      </c>
      <c r="N29" s="27">
        <v>59.61</v>
      </c>
      <c r="O29" s="21"/>
      <c r="P29" s="29">
        <f>(I29+J29)-(C29+D29)</f>
        <v>0.010416666664241347</v>
      </c>
    </row>
    <row r="30" spans="1:16" ht="19.5" customHeight="1">
      <c r="A30" s="21" t="s">
        <v>49</v>
      </c>
      <c r="B30" s="22" t="s">
        <v>72</v>
      </c>
      <c r="C30" s="23">
        <v>38375</v>
      </c>
      <c r="D30" s="24">
        <v>0.8444444444444444</v>
      </c>
      <c r="E30" s="25">
        <v>50</v>
      </c>
      <c r="F30" s="26">
        <v>40.2</v>
      </c>
      <c r="G30" s="25">
        <v>71</v>
      </c>
      <c r="H30" s="27">
        <v>59.6</v>
      </c>
      <c r="I30" s="23">
        <v>38375</v>
      </c>
      <c r="J30" s="28">
        <v>0.8666666666666667</v>
      </c>
      <c r="K30" s="25">
        <v>50</v>
      </c>
      <c r="L30" s="26">
        <v>40.5</v>
      </c>
      <c r="M30" s="25">
        <v>71</v>
      </c>
      <c r="N30" s="27">
        <v>53.6</v>
      </c>
      <c r="O30" s="21"/>
      <c r="P30" s="29">
        <f>(I30+J30)-(C30+D30)</f>
        <v>0.022222222221898846</v>
      </c>
    </row>
    <row r="31" spans="1:16" ht="19.5" customHeight="1">
      <c r="A31" s="21" t="s">
        <v>48</v>
      </c>
      <c r="B31" s="22" t="s">
        <v>72</v>
      </c>
      <c r="C31" s="23">
        <v>38375</v>
      </c>
      <c r="D31" s="24">
        <v>0.8854166666666666</v>
      </c>
      <c r="E31" s="25">
        <v>50</v>
      </c>
      <c r="F31" s="26">
        <v>40.7</v>
      </c>
      <c r="G31" s="25">
        <v>71</v>
      </c>
      <c r="H31" s="27">
        <v>59.6</v>
      </c>
      <c r="I31" s="23">
        <v>38375</v>
      </c>
      <c r="J31" s="28">
        <v>0.9055555555555556</v>
      </c>
      <c r="K31" s="25">
        <v>50</v>
      </c>
      <c r="L31" s="26">
        <v>40.9</v>
      </c>
      <c r="M31" s="25">
        <v>71</v>
      </c>
      <c r="N31" s="27">
        <v>59.6</v>
      </c>
      <c r="O31" s="21"/>
      <c r="P31" s="29">
        <f>(I31+J31)-(C31+D31)</f>
        <v>0.020138888889050577</v>
      </c>
    </row>
    <row r="32" spans="1:16" ht="19.5" customHeight="1">
      <c r="A32" s="21" t="s">
        <v>47</v>
      </c>
      <c r="B32" s="22" t="s">
        <v>72</v>
      </c>
      <c r="C32" s="23">
        <v>38375</v>
      </c>
      <c r="D32" s="24">
        <v>0.9215277777777778</v>
      </c>
      <c r="E32" s="25">
        <v>50</v>
      </c>
      <c r="F32" s="26">
        <v>40.9</v>
      </c>
      <c r="G32" s="25">
        <v>71</v>
      </c>
      <c r="H32" s="27">
        <v>59.7</v>
      </c>
      <c r="I32" s="23">
        <v>38375</v>
      </c>
      <c r="J32" s="28">
        <v>0.9340277777777778</v>
      </c>
      <c r="K32" s="25">
        <v>50</v>
      </c>
      <c r="L32" s="26">
        <v>40.9</v>
      </c>
      <c r="M32" s="25">
        <v>71</v>
      </c>
      <c r="N32" s="27">
        <v>59.6</v>
      </c>
      <c r="O32" s="21"/>
      <c r="P32" s="29">
        <f>(I32+J32)-(C32+D32)</f>
        <v>0.012500000004365575</v>
      </c>
    </row>
    <row r="33" spans="1:16" ht="19.5" customHeight="1">
      <c r="A33" s="21" t="s">
        <v>46</v>
      </c>
      <c r="B33" s="22" t="s">
        <v>72</v>
      </c>
      <c r="C33" s="23">
        <v>38375</v>
      </c>
      <c r="D33" s="24">
        <v>0.9493055555555556</v>
      </c>
      <c r="E33" s="25">
        <v>50</v>
      </c>
      <c r="F33" s="26">
        <v>40.9</v>
      </c>
      <c r="G33" s="25">
        <v>71</v>
      </c>
      <c r="H33" s="27">
        <v>59.7</v>
      </c>
      <c r="I33" s="23">
        <v>38375</v>
      </c>
      <c r="J33" s="28">
        <v>0.9708333333333333</v>
      </c>
      <c r="K33" s="25">
        <v>50</v>
      </c>
      <c r="L33" s="26">
        <v>40.8</v>
      </c>
      <c r="M33" s="25">
        <v>71</v>
      </c>
      <c r="N33" s="27">
        <v>59.6</v>
      </c>
      <c r="O33" s="21"/>
      <c r="P33" s="29">
        <f>(I33+J33)-(C33+D33)</f>
        <v>0.02152777777519077</v>
      </c>
    </row>
    <row r="34" spans="1:16" ht="19.5" customHeight="1">
      <c r="A34" s="21" t="s">
        <v>45</v>
      </c>
      <c r="B34" s="22" t="s">
        <v>72</v>
      </c>
      <c r="C34" s="23">
        <v>38376</v>
      </c>
      <c r="D34" s="24">
        <v>0.030555555555555555</v>
      </c>
      <c r="E34" s="25">
        <v>50</v>
      </c>
      <c r="F34" s="26">
        <v>41.4</v>
      </c>
      <c r="G34" s="25">
        <v>71</v>
      </c>
      <c r="H34" s="27">
        <v>59.6</v>
      </c>
      <c r="I34" s="23">
        <v>38376</v>
      </c>
      <c r="J34" s="28">
        <v>0.052083333333333336</v>
      </c>
      <c r="K34" s="25">
        <v>50</v>
      </c>
      <c r="L34" s="26">
        <v>41.3</v>
      </c>
      <c r="M34" s="25">
        <v>71</v>
      </c>
      <c r="N34" s="27">
        <v>59.5</v>
      </c>
      <c r="O34" s="21" t="s">
        <v>318</v>
      </c>
      <c r="P34" s="29">
        <f>(I34+J34)-(C34+D34)</f>
        <v>0.021527777782466728</v>
      </c>
    </row>
    <row r="35" spans="1:16" ht="19.5" customHeight="1">
      <c r="A35" s="21" t="s">
        <v>44</v>
      </c>
      <c r="B35" s="22" t="s">
        <v>72</v>
      </c>
      <c r="C35" s="23">
        <v>38376</v>
      </c>
      <c r="D35" s="24">
        <v>0.08888888888888889</v>
      </c>
      <c r="E35" s="25">
        <v>50</v>
      </c>
      <c r="F35" s="26">
        <v>41.3</v>
      </c>
      <c r="G35" s="25">
        <v>71</v>
      </c>
      <c r="H35" s="27">
        <v>59.9</v>
      </c>
      <c r="I35" s="23">
        <v>38376</v>
      </c>
      <c r="J35" s="28">
        <v>0.10069444444444443</v>
      </c>
      <c r="K35" s="25">
        <v>50</v>
      </c>
      <c r="L35" s="26">
        <v>41.2</v>
      </c>
      <c r="M35" s="25">
        <v>71</v>
      </c>
      <c r="N35" s="27">
        <v>59.9</v>
      </c>
      <c r="O35" s="21" t="s">
        <v>317</v>
      </c>
      <c r="P35" s="29">
        <f>(I35+J35)-(C35+D35)</f>
        <v>0.011805555557657499</v>
      </c>
    </row>
    <row r="36" spans="1:16" ht="19.5" customHeight="1">
      <c r="A36" s="21" t="s">
        <v>43</v>
      </c>
      <c r="B36" s="22" t="s">
        <v>72</v>
      </c>
      <c r="C36" s="23">
        <v>38376</v>
      </c>
      <c r="D36" s="24">
        <v>0.14375</v>
      </c>
      <c r="E36" s="25">
        <v>50</v>
      </c>
      <c r="F36" s="26">
        <v>41.5</v>
      </c>
      <c r="G36" s="25">
        <v>72</v>
      </c>
      <c r="H36" s="27">
        <v>0.1</v>
      </c>
      <c r="I36" s="23">
        <v>38376</v>
      </c>
      <c r="J36" s="28">
        <v>0.16458333333333333</v>
      </c>
      <c r="K36" s="25">
        <v>50</v>
      </c>
      <c r="L36" s="26">
        <v>41.5</v>
      </c>
      <c r="M36" s="25">
        <v>72</v>
      </c>
      <c r="N36" s="27">
        <v>0.1</v>
      </c>
      <c r="O36" s="21"/>
      <c r="P36" s="29">
        <f>(I36+J36)-(C36+D36)</f>
        <v>0.020833333328482695</v>
      </c>
    </row>
    <row r="37" spans="1:16" ht="19.5" customHeight="1">
      <c r="A37" s="21" t="s">
        <v>42</v>
      </c>
      <c r="B37" s="22" t="s">
        <v>72</v>
      </c>
      <c r="C37" s="23">
        <v>38376</v>
      </c>
      <c r="D37" s="24">
        <v>0.17777777777777778</v>
      </c>
      <c r="E37" s="25">
        <v>50</v>
      </c>
      <c r="F37" s="26">
        <v>41.81</v>
      </c>
      <c r="G37" s="25">
        <v>72</v>
      </c>
      <c r="H37" s="27">
        <v>0.08</v>
      </c>
      <c r="I37" s="23">
        <v>38376</v>
      </c>
      <c r="J37" s="28">
        <v>0.2138888888888889</v>
      </c>
      <c r="K37" s="25">
        <v>50</v>
      </c>
      <c r="L37" s="26">
        <v>41.94</v>
      </c>
      <c r="M37" s="25">
        <v>72</v>
      </c>
      <c r="N37" s="27">
        <v>0.01</v>
      </c>
      <c r="O37" s="21"/>
      <c r="P37" s="29">
        <f>(I37+J37)-(C37+D37)</f>
        <v>0.036111111112404615</v>
      </c>
    </row>
    <row r="38" spans="1:16" ht="19.5" customHeight="1">
      <c r="A38" s="21" t="s">
        <v>66</v>
      </c>
      <c r="B38" s="22" t="s">
        <v>72</v>
      </c>
      <c r="C38" s="23">
        <v>38376</v>
      </c>
      <c r="D38" s="24">
        <v>0.2388888888888889</v>
      </c>
      <c r="E38" s="25">
        <v>50</v>
      </c>
      <c r="F38" s="26">
        <v>42.32</v>
      </c>
      <c r="G38" s="25">
        <v>71</v>
      </c>
      <c r="H38" s="27">
        <v>59.83</v>
      </c>
      <c r="I38" s="23">
        <v>38376</v>
      </c>
      <c r="J38" s="28">
        <v>0.26319444444444445</v>
      </c>
      <c r="K38" s="25">
        <v>50</v>
      </c>
      <c r="L38" s="26">
        <v>42.41</v>
      </c>
      <c r="M38" s="25">
        <v>71</v>
      </c>
      <c r="N38" s="27">
        <v>59.83</v>
      </c>
      <c r="O38" s="21"/>
      <c r="P38" s="29">
        <f>(I38+J38)-(C38+D38)</f>
        <v>0.024305555554747116</v>
      </c>
    </row>
    <row r="39" spans="1:16" ht="19.5" customHeight="1">
      <c r="A39" s="21" t="s">
        <v>65</v>
      </c>
      <c r="B39" s="22" t="s">
        <v>72</v>
      </c>
      <c r="C39" s="23">
        <v>38376</v>
      </c>
      <c r="D39" s="24">
        <v>0.2875</v>
      </c>
      <c r="E39" s="25">
        <v>50</v>
      </c>
      <c r="F39" s="26">
        <v>42.54</v>
      </c>
      <c r="G39" s="25">
        <v>72</v>
      </c>
      <c r="H39" s="27">
        <v>0.14</v>
      </c>
      <c r="I39" s="23">
        <v>38376</v>
      </c>
      <c r="J39" s="28">
        <v>0.30069444444444443</v>
      </c>
      <c r="K39" s="25">
        <v>50</v>
      </c>
      <c r="L39" s="26">
        <v>42.58</v>
      </c>
      <c r="M39" s="25">
        <v>72</v>
      </c>
      <c r="N39" s="27">
        <v>0.3</v>
      </c>
      <c r="O39" s="21"/>
      <c r="P39" s="29">
        <f>(I39+J39)-(C39+D39)</f>
        <v>0.013194444443797693</v>
      </c>
    </row>
    <row r="40" spans="1:16" ht="19.5" customHeight="1">
      <c r="A40" s="21" t="s">
        <v>64</v>
      </c>
      <c r="B40" s="22" t="s">
        <v>72</v>
      </c>
      <c r="C40" s="23">
        <v>38376</v>
      </c>
      <c r="D40" s="24">
        <v>0.33888888888888885</v>
      </c>
      <c r="E40" s="25">
        <v>50</v>
      </c>
      <c r="F40" s="26">
        <v>42.8499</v>
      </c>
      <c r="G40" s="25">
        <v>72</v>
      </c>
      <c r="H40" s="27">
        <v>0.4179</v>
      </c>
      <c r="I40" s="23">
        <v>38376</v>
      </c>
      <c r="J40" s="28">
        <v>0.36180555555555555</v>
      </c>
      <c r="K40" s="25">
        <v>50</v>
      </c>
      <c r="L40" s="26">
        <v>42.7649</v>
      </c>
      <c r="M40" s="25">
        <v>72</v>
      </c>
      <c r="N40" s="27">
        <v>0.6047</v>
      </c>
      <c r="O40" s="21"/>
      <c r="P40" s="29">
        <f>(I40+J40)-(C40+D40)</f>
        <v>0.022916666668606922</v>
      </c>
    </row>
    <row r="41" spans="1:16" ht="19.5" customHeight="1">
      <c r="A41" s="21" t="s">
        <v>63</v>
      </c>
      <c r="B41" s="22" t="s">
        <v>72</v>
      </c>
      <c r="C41" s="23">
        <v>38376</v>
      </c>
      <c r="D41" s="24">
        <v>0.4138888888888889</v>
      </c>
      <c r="E41" s="25">
        <v>50</v>
      </c>
      <c r="F41" s="26">
        <v>43.2293</v>
      </c>
      <c r="G41" s="25">
        <v>72</v>
      </c>
      <c r="H41" s="27">
        <v>0.9488</v>
      </c>
      <c r="I41" s="23">
        <v>38376</v>
      </c>
      <c r="J41" s="28">
        <v>0.4354166666666666</v>
      </c>
      <c r="K41" s="25">
        <v>50</v>
      </c>
      <c r="L41" s="26">
        <v>43.241</v>
      </c>
      <c r="M41" s="25">
        <v>72</v>
      </c>
      <c r="N41" s="27">
        <v>0.6631</v>
      </c>
      <c r="O41" s="21"/>
      <c r="P41" s="29">
        <f>(I41+J41)-(C41+D41)</f>
        <v>0.02152777777519077</v>
      </c>
    </row>
    <row r="42" spans="1:16" s="1" customFormat="1" ht="19.5" customHeight="1">
      <c r="A42" s="21" t="s">
        <v>62</v>
      </c>
      <c r="B42" s="22" t="s">
        <v>72</v>
      </c>
      <c r="C42" s="23">
        <v>38376</v>
      </c>
      <c r="D42" s="24">
        <v>0.4513888888888889</v>
      </c>
      <c r="E42" s="25">
        <v>50</v>
      </c>
      <c r="F42" s="26">
        <v>43.1307</v>
      </c>
      <c r="G42" s="25">
        <v>72</v>
      </c>
      <c r="H42" s="27">
        <v>2.243</v>
      </c>
      <c r="I42" s="23">
        <v>38376</v>
      </c>
      <c r="J42" s="28">
        <v>0.4763888888888889</v>
      </c>
      <c r="K42" s="25">
        <v>50</v>
      </c>
      <c r="L42" s="26">
        <v>42.83064</v>
      </c>
      <c r="M42" s="25">
        <v>72</v>
      </c>
      <c r="N42" s="27">
        <v>0.3104</v>
      </c>
      <c r="O42" s="21"/>
      <c r="P42" s="29">
        <f>(I42+J42)-(C42+D42)</f>
        <v>0.02500000000145519</v>
      </c>
    </row>
    <row r="43" spans="1:16" s="1" customFormat="1" ht="19.5" customHeight="1">
      <c r="A43" s="21" t="s">
        <v>61</v>
      </c>
      <c r="B43" s="22" t="s">
        <v>72</v>
      </c>
      <c r="C43" s="23">
        <v>38376</v>
      </c>
      <c r="D43" s="24">
        <v>0.48333333333333334</v>
      </c>
      <c r="E43" s="25">
        <v>50</v>
      </c>
      <c r="F43" s="26">
        <v>42.8398</v>
      </c>
      <c r="G43" s="25">
        <v>72</v>
      </c>
      <c r="H43" s="27">
        <v>2.3225</v>
      </c>
      <c r="I43" s="23">
        <v>38376</v>
      </c>
      <c r="J43" s="28">
        <v>0.5041666666666667</v>
      </c>
      <c r="K43" s="25">
        <v>50</v>
      </c>
      <c r="L43" s="26">
        <v>42.6273</v>
      </c>
      <c r="M43" s="25">
        <v>72</v>
      </c>
      <c r="N43" s="27">
        <v>0.2321</v>
      </c>
      <c r="O43" s="21"/>
      <c r="P43" s="29">
        <f>(I43+J43)-(C43+D43)</f>
        <v>0.020833333335758653</v>
      </c>
    </row>
    <row r="44" spans="1:16" s="1" customFormat="1" ht="19.5" customHeight="1">
      <c r="A44" s="21" t="s">
        <v>60</v>
      </c>
      <c r="B44" s="22" t="s">
        <v>72</v>
      </c>
      <c r="C44" s="23">
        <v>38376</v>
      </c>
      <c r="D44" s="24">
        <v>0.5715277777777777</v>
      </c>
      <c r="E44" s="25">
        <v>50</v>
      </c>
      <c r="F44" s="26">
        <v>42.1</v>
      </c>
      <c r="G44" s="25">
        <v>72</v>
      </c>
      <c r="H44" s="27">
        <v>2.7</v>
      </c>
      <c r="I44" s="23">
        <v>38376</v>
      </c>
      <c r="J44" s="28">
        <v>0.5916666666666667</v>
      </c>
      <c r="K44" s="25">
        <v>50</v>
      </c>
      <c r="L44" s="26">
        <v>42.1</v>
      </c>
      <c r="M44" s="25">
        <v>72</v>
      </c>
      <c r="N44" s="27">
        <v>2.3</v>
      </c>
      <c r="O44" s="21"/>
      <c r="P44" s="29">
        <f>(I44+J44)-(C44+D44)</f>
        <v>0.020138888889050577</v>
      </c>
    </row>
    <row r="45" spans="1:16" s="1" customFormat="1" ht="19.5" customHeight="1">
      <c r="A45" s="21" t="s">
        <v>59</v>
      </c>
      <c r="B45" s="22" t="s">
        <v>72</v>
      </c>
      <c r="C45" s="23">
        <v>38376</v>
      </c>
      <c r="D45" s="24">
        <v>0.6451388888888888</v>
      </c>
      <c r="E45" s="25">
        <v>50</v>
      </c>
      <c r="F45" s="26">
        <v>41.8</v>
      </c>
      <c r="G45" s="25">
        <v>72</v>
      </c>
      <c r="H45" s="27">
        <v>1.9</v>
      </c>
      <c r="I45" s="23">
        <v>38376</v>
      </c>
      <c r="J45" s="28">
        <v>0.6638888888888889</v>
      </c>
      <c r="K45" s="25">
        <v>50</v>
      </c>
      <c r="L45" s="26">
        <v>41.9</v>
      </c>
      <c r="M45" s="25">
        <v>72</v>
      </c>
      <c r="N45" s="27">
        <v>1.5</v>
      </c>
      <c r="O45" s="21"/>
      <c r="P45" s="29">
        <f>(I45+J45)-(C45+D45)</f>
        <v>0.018750000002910383</v>
      </c>
    </row>
    <row r="46" spans="1:16" s="1" customFormat="1" ht="19.5" customHeight="1">
      <c r="A46" s="30" t="s">
        <v>181</v>
      </c>
      <c r="B46" s="7" t="s">
        <v>72</v>
      </c>
      <c r="C46" s="32">
        <v>38386</v>
      </c>
      <c r="D46" s="33">
        <v>0.041666666666666664</v>
      </c>
      <c r="E46" s="34">
        <v>50</v>
      </c>
      <c r="F46" s="35">
        <v>38</v>
      </c>
      <c r="G46" s="34">
        <v>72</v>
      </c>
      <c r="H46" s="36">
        <v>5</v>
      </c>
      <c r="I46" s="32">
        <v>38386</v>
      </c>
      <c r="J46" s="37">
        <v>0.049305555555555554</v>
      </c>
      <c r="K46" s="34">
        <v>50</v>
      </c>
      <c r="L46" s="35">
        <v>38.3</v>
      </c>
      <c r="M46" s="34">
        <v>72</v>
      </c>
      <c r="N46" s="36">
        <v>4.9</v>
      </c>
      <c r="O46" s="21"/>
      <c r="P46" s="29">
        <f>(I46+J46)-(C46+D46)</f>
        <v>0.00763888889196096</v>
      </c>
    </row>
    <row r="47" spans="1:16" s="1" customFormat="1" ht="19.5" customHeight="1">
      <c r="A47" s="30" t="s">
        <v>182</v>
      </c>
      <c r="B47" s="7" t="s">
        <v>72</v>
      </c>
      <c r="C47" s="32">
        <v>38386</v>
      </c>
      <c r="D47" s="33">
        <v>0.075</v>
      </c>
      <c r="E47" s="34">
        <v>50</v>
      </c>
      <c r="F47" s="35">
        <v>37.9</v>
      </c>
      <c r="G47" s="34">
        <v>72</v>
      </c>
      <c r="H47" s="36">
        <v>5</v>
      </c>
      <c r="I47" s="32">
        <v>38386</v>
      </c>
      <c r="J47" s="37">
        <v>0.07777777777777778</v>
      </c>
      <c r="K47" s="34">
        <v>50</v>
      </c>
      <c r="L47" s="35">
        <v>37.9</v>
      </c>
      <c r="M47" s="34">
        <v>72</v>
      </c>
      <c r="N47" s="36">
        <v>5</v>
      </c>
      <c r="O47" s="21"/>
      <c r="P47" s="29">
        <f>(I47+J47)-(C47+D47)</f>
        <v>0.002777777779556345</v>
      </c>
    </row>
    <row r="48" spans="1:16" s="1" customFormat="1" ht="19.5" customHeight="1">
      <c r="A48" s="30" t="s">
        <v>183</v>
      </c>
      <c r="B48" s="7" t="s">
        <v>72</v>
      </c>
      <c r="C48" s="32">
        <v>38386</v>
      </c>
      <c r="D48" s="33">
        <v>0.08819444444444445</v>
      </c>
      <c r="E48" s="34">
        <v>50</v>
      </c>
      <c r="F48" s="35">
        <v>38</v>
      </c>
      <c r="G48" s="34">
        <v>72</v>
      </c>
      <c r="H48" s="36">
        <v>5</v>
      </c>
      <c r="I48" s="32">
        <v>38386</v>
      </c>
      <c r="J48" s="37">
        <v>0.11388888888888889</v>
      </c>
      <c r="K48" s="34">
        <v>50</v>
      </c>
      <c r="L48" s="35">
        <v>38</v>
      </c>
      <c r="M48" s="34">
        <v>72</v>
      </c>
      <c r="N48" s="36">
        <v>5</v>
      </c>
      <c r="O48" s="21"/>
      <c r="P48" s="29">
        <f>(I48+J48)-(C48+D48)</f>
        <v>0.025694444448163267</v>
      </c>
    </row>
    <row r="49" spans="1:16" s="1" customFormat="1" ht="19.5" customHeight="1">
      <c r="A49" s="30" t="s">
        <v>184</v>
      </c>
      <c r="B49" s="7" t="s">
        <v>72</v>
      </c>
      <c r="C49" s="32">
        <v>38386</v>
      </c>
      <c r="D49" s="33">
        <v>0.13055555555555556</v>
      </c>
      <c r="E49" s="34">
        <v>50</v>
      </c>
      <c r="F49" s="35">
        <v>37.8</v>
      </c>
      <c r="G49" s="34">
        <v>72</v>
      </c>
      <c r="H49" s="36">
        <v>5.8</v>
      </c>
      <c r="I49" s="32">
        <v>38386</v>
      </c>
      <c r="J49" s="37">
        <v>0.14930555555555555</v>
      </c>
      <c r="K49" s="34">
        <v>50</v>
      </c>
      <c r="L49" s="35">
        <v>38</v>
      </c>
      <c r="M49" s="34">
        <v>72</v>
      </c>
      <c r="N49" s="36">
        <v>5.9</v>
      </c>
      <c r="O49" s="21"/>
      <c r="P49" s="29">
        <f>(I49+J49)-(C49+D49)</f>
        <v>0.018749999995634425</v>
      </c>
    </row>
    <row r="50" spans="1:16" s="1" customFormat="1" ht="19.5" customHeight="1">
      <c r="A50" s="30" t="s">
        <v>296</v>
      </c>
      <c r="B50" s="7" t="s">
        <v>72</v>
      </c>
      <c r="C50" s="32">
        <v>38386</v>
      </c>
      <c r="D50" s="33">
        <v>0.9</v>
      </c>
      <c r="E50" s="34">
        <v>50</v>
      </c>
      <c r="F50" s="35">
        <v>37.8</v>
      </c>
      <c r="G50" s="34">
        <v>72</v>
      </c>
      <c r="H50" s="36">
        <v>4.8</v>
      </c>
      <c r="I50" s="32">
        <v>38386</v>
      </c>
      <c r="J50" s="37">
        <v>0.9298611111111111</v>
      </c>
      <c r="K50" s="34">
        <v>50</v>
      </c>
      <c r="L50" s="35">
        <v>38</v>
      </c>
      <c r="M50" s="34">
        <v>72</v>
      </c>
      <c r="N50" s="36">
        <v>5.8</v>
      </c>
      <c r="O50" s="21"/>
      <c r="P50" s="29">
        <f aca="true" t="shared" si="1" ref="P50:P86">(I50+J50)-(C50+D50)</f>
        <v>0.02986111110658385</v>
      </c>
    </row>
    <row r="51" spans="1:16" s="1" customFormat="1" ht="19.5" customHeight="1">
      <c r="A51" s="30" t="s">
        <v>185</v>
      </c>
      <c r="B51" s="7" t="s">
        <v>72</v>
      </c>
      <c r="C51" s="32">
        <v>38386</v>
      </c>
      <c r="D51" s="33">
        <v>0.9486111111111111</v>
      </c>
      <c r="E51" s="34">
        <v>50</v>
      </c>
      <c r="F51" s="35">
        <v>38.5</v>
      </c>
      <c r="G51" s="34">
        <v>72</v>
      </c>
      <c r="H51" s="36">
        <v>4.2</v>
      </c>
      <c r="I51" s="32">
        <v>38386</v>
      </c>
      <c r="J51" s="37">
        <v>0.9729166666666668</v>
      </c>
      <c r="K51" s="34">
        <v>50</v>
      </c>
      <c r="L51" s="35">
        <v>38.7</v>
      </c>
      <c r="M51" s="34">
        <v>72</v>
      </c>
      <c r="N51" s="36">
        <v>4.1</v>
      </c>
      <c r="O51" s="21"/>
      <c r="P51" s="29">
        <f t="shared" si="1"/>
        <v>0.024305555554747116</v>
      </c>
    </row>
    <row r="52" spans="1:16" s="1" customFormat="1" ht="19.5" customHeight="1">
      <c r="A52" s="30" t="s">
        <v>186</v>
      </c>
      <c r="B52" s="7" t="s">
        <v>72</v>
      </c>
      <c r="C52" s="32">
        <v>38387</v>
      </c>
      <c r="D52" s="33">
        <v>0.008333333333333333</v>
      </c>
      <c r="E52" s="34">
        <v>50</v>
      </c>
      <c r="F52" s="35">
        <v>39</v>
      </c>
      <c r="G52" s="34">
        <v>72</v>
      </c>
      <c r="H52" s="36">
        <v>4</v>
      </c>
      <c r="I52" s="32">
        <v>38387</v>
      </c>
      <c r="J52" s="37">
        <v>0.03125</v>
      </c>
      <c r="K52" s="34">
        <v>50</v>
      </c>
      <c r="L52" s="35">
        <v>39.3</v>
      </c>
      <c r="M52" s="34">
        <v>72</v>
      </c>
      <c r="N52" s="36">
        <v>3.9</v>
      </c>
      <c r="O52" s="21" t="s">
        <v>318</v>
      </c>
      <c r="P52" s="29">
        <f t="shared" si="1"/>
        <v>0.022916666668606922</v>
      </c>
    </row>
    <row r="53" spans="1:16" s="1" customFormat="1" ht="19.5" customHeight="1">
      <c r="A53" s="30" t="s">
        <v>187</v>
      </c>
      <c r="B53" s="7" t="s">
        <v>72</v>
      </c>
      <c r="C53" s="32">
        <v>38387</v>
      </c>
      <c r="D53" s="33">
        <v>0.04513888888888889</v>
      </c>
      <c r="E53" s="34">
        <v>50</v>
      </c>
      <c r="F53" s="35">
        <v>39.2</v>
      </c>
      <c r="G53" s="34">
        <v>72</v>
      </c>
      <c r="H53" s="36">
        <v>4.2</v>
      </c>
      <c r="I53" s="32">
        <v>38387</v>
      </c>
      <c r="J53" s="37">
        <v>0.07291666666666667</v>
      </c>
      <c r="K53" s="34">
        <v>50</v>
      </c>
      <c r="L53" s="35">
        <v>39.4</v>
      </c>
      <c r="M53" s="34">
        <v>72</v>
      </c>
      <c r="N53" s="36">
        <v>4</v>
      </c>
      <c r="O53" s="21"/>
      <c r="P53" s="29">
        <f t="shared" si="1"/>
        <v>0.02777777777373558</v>
      </c>
    </row>
    <row r="54" spans="1:16" s="1" customFormat="1" ht="19.5" customHeight="1">
      <c r="A54" s="30" t="s">
        <v>188</v>
      </c>
      <c r="B54" s="7" t="s">
        <v>72</v>
      </c>
      <c r="C54" s="32">
        <v>38387</v>
      </c>
      <c r="D54" s="33">
        <v>0.08194444444444444</v>
      </c>
      <c r="E54" s="34">
        <v>50</v>
      </c>
      <c r="F54" s="35">
        <v>39.5</v>
      </c>
      <c r="G54" s="34">
        <v>72</v>
      </c>
      <c r="H54" s="36">
        <v>4</v>
      </c>
      <c r="I54" s="32">
        <v>38387</v>
      </c>
      <c r="J54" s="37">
        <v>0.09375</v>
      </c>
      <c r="K54" s="34">
        <v>50</v>
      </c>
      <c r="L54" s="35">
        <v>39.7</v>
      </c>
      <c r="M54" s="34">
        <v>72</v>
      </c>
      <c r="N54" s="36">
        <v>4</v>
      </c>
      <c r="O54" s="21" t="s">
        <v>317</v>
      </c>
      <c r="P54" s="29">
        <f t="shared" si="1"/>
        <v>0.011805555557657499</v>
      </c>
    </row>
    <row r="55" spans="1:16" s="1" customFormat="1" ht="19.5" customHeight="1">
      <c r="A55" s="30" t="s">
        <v>139</v>
      </c>
      <c r="B55" s="7" t="s">
        <v>72</v>
      </c>
      <c r="C55" s="32">
        <v>38387</v>
      </c>
      <c r="D55" s="33">
        <v>0.13055555555555556</v>
      </c>
      <c r="E55" s="34">
        <v>50</v>
      </c>
      <c r="F55" s="35">
        <v>39.2</v>
      </c>
      <c r="G55" s="34">
        <v>72</v>
      </c>
      <c r="H55" s="36">
        <v>3.5</v>
      </c>
      <c r="I55" s="32">
        <v>38387</v>
      </c>
      <c r="J55" s="37">
        <v>0.26944444444444443</v>
      </c>
      <c r="K55" s="34">
        <v>50</v>
      </c>
      <c r="L55" s="35">
        <v>38.91</v>
      </c>
      <c r="M55" s="34">
        <v>72</v>
      </c>
      <c r="N55" s="36">
        <v>3.35</v>
      </c>
      <c r="O55" s="21"/>
      <c r="P55" s="29">
        <f t="shared" si="1"/>
        <v>0.1388888888832298</v>
      </c>
    </row>
    <row r="56" spans="1:16" s="1" customFormat="1" ht="19.5" customHeight="1">
      <c r="A56" s="30" t="s">
        <v>325</v>
      </c>
      <c r="B56" s="7" t="s">
        <v>72</v>
      </c>
      <c r="C56" s="32">
        <v>38387</v>
      </c>
      <c r="D56" s="33">
        <v>0.2951388888888889</v>
      </c>
      <c r="E56" s="34">
        <v>50</v>
      </c>
      <c r="F56" s="35">
        <v>38.85</v>
      </c>
      <c r="G56" s="34">
        <v>72</v>
      </c>
      <c r="H56" s="36">
        <v>5.18</v>
      </c>
      <c r="I56" s="32">
        <v>38387</v>
      </c>
      <c r="J56" s="37">
        <v>0.31875</v>
      </c>
      <c r="K56" s="34">
        <v>50</v>
      </c>
      <c r="L56" s="35">
        <v>38.76</v>
      </c>
      <c r="M56" s="34">
        <v>72</v>
      </c>
      <c r="N56" s="36">
        <v>4.46</v>
      </c>
      <c r="O56" s="21"/>
      <c r="P56" s="29">
        <f t="shared" si="1"/>
        <v>0.02361111110803904</v>
      </c>
    </row>
    <row r="57" spans="1:16" s="1" customFormat="1" ht="19.5" customHeight="1">
      <c r="A57" s="30" t="s">
        <v>189</v>
      </c>
      <c r="B57" s="7" t="s">
        <v>72</v>
      </c>
      <c r="C57" s="32">
        <v>38387</v>
      </c>
      <c r="D57" s="33">
        <v>0.33194444444444443</v>
      </c>
      <c r="E57" s="34">
        <v>50</v>
      </c>
      <c r="F57" s="35">
        <v>38.77</v>
      </c>
      <c r="G57" s="34">
        <v>72</v>
      </c>
      <c r="H57" s="36">
        <v>4.63</v>
      </c>
      <c r="I57" s="32">
        <v>38387</v>
      </c>
      <c r="J57" s="37">
        <v>0.3534722222222222</v>
      </c>
      <c r="K57" s="34">
        <v>50</v>
      </c>
      <c r="L57" s="35">
        <v>38.86</v>
      </c>
      <c r="M57" s="34">
        <v>72</v>
      </c>
      <c r="N57" s="36">
        <v>4.61</v>
      </c>
      <c r="O57" s="21"/>
      <c r="P57" s="29">
        <f t="shared" si="1"/>
        <v>0.021527777782466728</v>
      </c>
    </row>
    <row r="58" spans="1:16" s="1" customFormat="1" ht="19.5" customHeight="1">
      <c r="A58" s="30" t="s">
        <v>323</v>
      </c>
      <c r="B58" s="7" t="s">
        <v>72</v>
      </c>
      <c r="C58" s="32">
        <v>38387</v>
      </c>
      <c r="D58" s="33">
        <v>0.36319444444444443</v>
      </c>
      <c r="E58" s="34">
        <v>50</v>
      </c>
      <c r="F58" s="35">
        <v>38.84</v>
      </c>
      <c r="G58" s="34">
        <v>72</v>
      </c>
      <c r="H58" s="36">
        <v>4.88</v>
      </c>
      <c r="I58" s="32">
        <v>38387</v>
      </c>
      <c r="J58" s="37">
        <v>0.45416666666666666</v>
      </c>
      <c r="K58" s="34">
        <v>50</v>
      </c>
      <c r="L58" s="35">
        <v>38.62</v>
      </c>
      <c r="M58" s="34">
        <v>72</v>
      </c>
      <c r="N58" s="36">
        <v>5.58</v>
      </c>
      <c r="O58" s="21"/>
      <c r="P58" s="29">
        <f t="shared" si="1"/>
        <v>0.09097222222771961</v>
      </c>
    </row>
    <row r="59" spans="1:16" s="1" customFormat="1" ht="19.5" customHeight="1">
      <c r="A59" s="30" t="s">
        <v>191</v>
      </c>
      <c r="B59" s="7" t="s">
        <v>72</v>
      </c>
      <c r="C59" s="32">
        <v>38387</v>
      </c>
      <c r="D59" s="33">
        <v>0.4625</v>
      </c>
      <c r="E59" s="34">
        <v>50</v>
      </c>
      <c r="F59" s="35">
        <v>38.61</v>
      </c>
      <c r="G59" s="34">
        <v>72</v>
      </c>
      <c r="H59" s="36">
        <v>5.54</v>
      </c>
      <c r="I59" s="32">
        <v>38387</v>
      </c>
      <c r="J59" s="37">
        <v>0.4756944444444444</v>
      </c>
      <c r="K59" s="34">
        <v>50</v>
      </c>
      <c r="L59" s="35">
        <v>38.56</v>
      </c>
      <c r="M59" s="34">
        <v>72</v>
      </c>
      <c r="N59" s="36">
        <v>5.27</v>
      </c>
      <c r="O59" s="21"/>
      <c r="P59" s="29">
        <f t="shared" si="1"/>
        <v>0.013194444443797693</v>
      </c>
    </row>
    <row r="60" spans="1:16" s="1" customFormat="1" ht="19.5" customHeight="1">
      <c r="A60" s="30" t="s">
        <v>192</v>
      </c>
      <c r="B60" s="7" t="s">
        <v>72</v>
      </c>
      <c r="C60" s="32">
        <v>38387</v>
      </c>
      <c r="D60" s="33">
        <v>0.48125</v>
      </c>
      <c r="E60" s="34">
        <v>50</v>
      </c>
      <c r="F60" s="35">
        <v>38.57</v>
      </c>
      <c r="G60" s="34">
        <v>72</v>
      </c>
      <c r="H60" s="36">
        <v>5.29</v>
      </c>
      <c r="I60" s="32">
        <v>38387</v>
      </c>
      <c r="J60" s="37">
        <v>0.6270833333333333</v>
      </c>
      <c r="K60" s="34">
        <v>50</v>
      </c>
      <c r="L60" s="35">
        <v>38.53</v>
      </c>
      <c r="M60" s="34">
        <v>72</v>
      </c>
      <c r="N60" s="36">
        <v>3.36</v>
      </c>
      <c r="O60" s="21"/>
      <c r="P60" s="29">
        <f t="shared" si="1"/>
        <v>0.14583333333575865</v>
      </c>
    </row>
    <row r="61" spans="1:16" s="1" customFormat="1" ht="19.5" customHeight="1">
      <c r="A61" s="30" t="s">
        <v>193</v>
      </c>
      <c r="B61" s="7" t="s">
        <v>72</v>
      </c>
      <c r="C61" s="32">
        <v>38387</v>
      </c>
      <c r="D61" s="33">
        <v>0.6395833333333333</v>
      </c>
      <c r="E61" s="34">
        <v>50</v>
      </c>
      <c r="F61" s="35">
        <v>38.36</v>
      </c>
      <c r="G61" s="34">
        <v>72</v>
      </c>
      <c r="H61" s="36">
        <v>3.41</v>
      </c>
      <c r="I61" s="32">
        <v>38387</v>
      </c>
      <c r="J61" s="37">
        <v>0.6527777777777778</v>
      </c>
      <c r="K61" s="34">
        <v>50</v>
      </c>
      <c r="L61" s="35">
        <v>38.38</v>
      </c>
      <c r="M61" s="34">
        <v>72</v>
      </c>
      <c r="N61" s="36">
        <v>3.28</v>
      </c>
      <c r="O61" s="21"/>
      <c r="P61" s="29">
        <f t="shared" si="1"/>
        <v>0.01319444445107365</v>
      </c>
    </row>
    <row r="62" spans="1:16" s="1" customFormat="1" ht="19.5" customHeight="1">
      <c r="A62" s="30" t="s">
        <v>326</v>
      </c>
      <c r="B62" s="7" t="s">
        <v>72</v>
      </c>
      <c r="C62" s="32">
        <v>38387</v>
      </c>
      <c r="D62" s="33">
        <v>0.6611111111111111</v>
      </c>
      <c r="E62" s="34">
        <v>50</v>
      </c>
      <c r="F62" s="35">
        <v>38.56</v>
      </c>
      <c r="G62" s="34">
        <v>72</v>
      </c>
      <c r="H62" s="36">
        <v>3.4</v>
      </c>
      <c r="I62" s="32">
        <v>38387</v>
      </c>
      <c r="J62" s="37">
        <v>0.6645833333333333</v>
      </c>
      <c r="K62" s="34">
        <v>50</v>
      </c>
      <c r="L62" s="35">
        <v>38.52</v>
      </c>
      <c r="M62" s="34">
        <v>72</v>
      </c>
      <c r="N62" s="36">
        <v>3.43</v>
      </c>
      <c r="O62" s="21"/>
      <c r="P62" s="29">
        <f t="shared" si="1"/>
        <v>0.0034722222189884633</v>
      </c>
    </row>
    <row r="63" spans="1:16" s="1" customFormat="1" ht="19.5" customHeight="1">
      <c r="A63" s="30" t="s">
        <v>327</v>
      </c>
      <c r="B63" s="7" t="s">
        <v>72</v>
      </c>
      <c r="C63" s="32">
        <v>38387</v>
      </c>
      <c r="D63" s="33">
        <v>0.6652777777777777</v>
      </c>
      <c r="E63" s="34">
        <v>50</v>
      </c>
      <c r="F63" s="35">
        <v>38.52</v>
      </c>
      <c r="G63" s="34">
        <v>72</v>
      </c>
      <c r="H63" s="36">
        <v>3.43</v>
      </c>
      <c r="I63" s="32">
        <v>38387</v>
      </c>
      <c r="J63" s="37">
        <v>0.6770833333333334</v>
      </c>
      <c r="K63" s="34">
        <v>50</v>
      </c>
      <c r="L63" s="35">
        <v>38.37</v>
      </c>
      <c r="M63" s="34">
        <v>72</v>
      </c>
      <c r="N63" s="36">
        <v>3.19</v>
      </c>
      <c r="O63" s="21"/>
      <c r="P63" s="29">
        <f t="shared" si="1"/>
        <v>0.011805555557657499</v>
      </c>
    </row>
    <row r="64" spans="1:16" s="1" customFormat="1" ht="19.5" customHeight="1">
      <c r="A64" s="30" t="s">
        <v>312</v>
      </c>
      <c r="B64" s="7" t="s">
        <v>72</v>
      </c>
      <c r="C64" s="32">
        <v>38387</v>
      </c>
      <c r="D64" s="33">
        <v>0.7159722222222222</v>
      </c>
      <c r="E64" s="34">
        <v>50</v>
      </c>
      <c r="F64" s="35">
        <v>38.7</v>
      </c>
      <c r="G64" s="34">
        <v>72</v>
      </c>
      <c r="H64" s="36">
        <v>3.77</v>
      </c>
      <c r="I64" s="32">
        <v>38387</v>
      </c>
      <c r="J64" s="37">
        <v>0.8465277777777778</v>
      </c>
      <c r="K64" s="34">
        <v>50</v>
      </c>
      <c r="L64" s="35">
        <v>15.6</v>
      </c>
      <c r="M64" s="34">
        <v>72</v>
      </c>
      <c r="N64" s="36">
        <v>34</v>
      </c>
      <c r="O64" s="21"/>
      <c r="P64" s="29">
        <f t="shared" si="1"/>
        <v>0.1305555555591127</v>
      </c>
    </row>
    <row r="65" spans="1:16" s="1" customFormat="1" ht="19.5" customHeight="1">
      <c r="A65" s="30" t="s">
        <v>256</v>
      </c>
      <c r="B65" s="7" t="s">
        <v>72</v>
      </c>
      <c r="C65" s="32">
        <v>38394</v>
      </c>
      <c r="D65" s="33">
        <v>0.9381944444444444</v>
      </c>
      <c r="E65" s="34">
        <v>50</v>
      </c>
      <c r="F65" s="35">
        <v>37.8</v>
      </c>
      <c r="G65" s="34">
        <v>72</v>
      </c>
      <c r="H65" s="36">
        <v>5.4</v>
      </c>
      <c r="I65" s="32">
        <v>38394</v>
      </c>
      <c r="J65" s="37">
        <v>0.9631944444444445</v>
      </c>
      <c r="K65" s="34">
        <v>50</v>
      </c>
      <c r="L65" s="35">
        <v>37.8</v>
      </c>
      <c r="M65" s="34">
        <v>72</v>
      </c>
      <c r="N65" s="36">
        <v>5.7</v>
      </c>
      <c r="O65" s="21"/>
      <c r="P65" s="29">
        <f t="shared" si="1"/>
        <v>0.024999999994179234</v>
      </c>
    </row>
    <row r="66" spans="1:16" s="1" customFormat="1" ht="19.5" customHeight="1">
      <c r="A66" s="30" t="s">
        <v>262</v>
      </c>
      <c r="B66" s="7" t="s">
        <v>72</v>
      </c>
      <c r="C66" s="32">
        <v>38394</v>
      </c>
      <c r="D66" s="33">
        <v>0.9722222222222222</v>
      </c>
      <c r="E66" s="34">
        <v>50</v>
      </c>
      <c r="F66" s="35">
        <v>37.8</v>
      </c>
      <c r="G66" s="34">
        <v>72</v>
      </c>
      <c r="H66" s="36">
        <v>5.38</v>
      </c>
      <c r="I66" s="32">
        <v>38394</v>
      </c>
      <c r="J66" s="37">
        <v>0.9972222222222222</v>
      </c>
      <c r="K66" s="34">
        <v>50</v>
      </c>
      <c r="L66" s="35">
        <v>37.8</v>
      </c>
      <c r="M66" s="34">
        <v>72</v>
      </c>
      <c r="N66" s="36">
        <v>5</v>
      </c>
      <c r="O66" s="21"/>
      <c r="P66" s="29">
        <f t="shared" si="1"/>
        <v>0.02500000000145519</v>
      </c>
    </row>
    <row r="67" spans="1:16" s="1" customFormat="1" ht="19.5" customHeight="1">
      <c r="A67" s="30" t="s">
        <v>258</v>
      </c>
      <c r="B67" s="7" t="s">
        <v>72</v>
      </c>
      <c r="C67" s="32">
        <v>38395</v>
      </c>
      <c r="D67" s="33">
        <v>0.013888888888888888</v>
      </c>
      <c r="E67" s="34">
        <v>50</v>
      </c>
      <c r="F67" s="35">
        <v>37.78</v>
      </c>
      <c r="G67" s="34">
        <v>72</v>
      </c>
      <c r="H67" s="36">
        <v>5.37</v>
      </c>
      <c r="I67" s="32">
        <v>38395</v>
      </c>
      <c r="J67" s="37">
        <v>0.034722222222222224</v>
      </c>
      <c r="K67" s="34">
        <v>50</v>
      </c>
      <c r="L67" s="35">
        <v>37.89</v>
      </c>
      <c r="M67" s="34">
        <v>72</v>
      </c>
      <c r="N67" s="36">
        <v>5.42</v>
      </c>
      <c r="O67" s="21" t="s">
        <v>318</v>
      </c>
      <c r="P67" s="29">
        <f t="shared" si="1"/>
        <v>0.020833333328482695</v>
      </c>
    </row>
    <row r="68" spans="1:16" s="1" customFormat="1" ht="19.5" customHeight="1">
      <c r="A68" s="30" t="s">
        <v>259</v>
      </c>
      <c r="B68" s="7" t="s">
        <v>72</v>
      </c>
      <c r="C68" s="32">
        <v>38395</v>
      </c>
      <c r="D68" s="33">
        <v>0.04861111111111111</v>
      </c>
      <c r="E68" s="34">
        <v>50</v>
      </c>
      <c r="F68" s="35">
        <v>37.78</v>
      </c>
      <c r="G68" s="34">
        <v>72</v>
      </c>
      <c r="H68" s="36">
        <v>5.37</v>
      </c>
      <c r="I68" s="32">
        <v>38395</v>
      </c>
      <c r="J68" s="37">
        <v>0.05416666666666667</v>
      </c>
      <c r="K68" s="34">
        <v>50</v>
      </c>
      <c r="L68" s="35">
        <v>37.78</v>
      </c>
      <c r="M68" s="34">
        <v>72</v>
      </c>
      <c r="N68" s="36">
        <v>5.38</v>
      </c>
      <c r="O68" s="21"/>
      <c r="P68" s="29">
        <f t="shared" si="1"/>
        <v>0.00555555555911269</v>
      </c>
    </row>
    <row r="69" spans="1:16" s="1" customFormat="1" ht="19.5" customHeight="1">
      <c r="A69" s="30" t="s">
        <v>260</v>
      </c>
      <c r="B69" s="7" t="s">
        <v>72</v>
      </c>
      <c r="C69" s="32">
        <v>38395</v>
      </c>
      <c r="D69" s="33">
        <v>0.06041666666666667</v>
      </c>
      <c r="E69" s="34">
        <v>50</v>
      </c>
      <c r="F69" s="35">
        <v>37.75</v>
      </c>
      <c r="G69" s="34">
        <v>72</v>
      </c>
      <c r="H69" s="36">
        <v>5.43</v>
      </c>
      <c r="I69" s="32">
        <v>38395</v>
      </c>
      <c r="J69" s="37">
        <v>0.07083333333333333</v>
      </c>
      <c r="K69" s="34">
        <v>50</v>
      </c>
      <c r="L69" s="35">
        <v>37.7</v>
      </c>
      <c r="M69" s="34">
        <v>72</v>
      </c>
      <c r="N69" s="36">
        <v>5.51</v>
      </c>
      <c r="O69" s="21"/>
      <c r="P69" s="29">
        <f t="shared" si="1"/>
        <v>0.010416666664241347</v>
      </c>
    </row>
    <row r="70" spans="1:16" ht="19.5" customHeight="1">
      <c r="A70" s="30" t="s">
        <v>261</v>
      </c>
      <c r="B70" s="7" t="s">
        <v>72</v>
      </c>
      <c r="C70" s="32">
        <v>38395</v>
      </c>
      <c r="D70" s="33">
        <v>0.09722222222222222</v>
      </c>
      <c r="E70" s="34">
        <v>50</v>
      </c>
      <c r="F70" s="35">
        <v>37.79</v>
      </c>
      <c r="G70" s="34">
        <v>72</v>
      </c>
      <c r="H70" s="36">
        <v>5.29</v>
      </c>
      <c r="I70" s="32">
        <v>38395</v>
      </c>
      <c r="J70" s="37">
        <v>0.11597222222222221</v>
      </c>
      <c r="K70" s="34">
        <v>50</v>
      </c>
      <c r="L70" s="35">
        <v>37.81</v>
      </c>
      <c r="M70" s="34">
        <v>72</v>
      </c>
      <c r="N70" s="36">
        <v>5.16</v>
      </c>
      <c r="O70" s="21" t="s">
        <v>317</v>
      </c>
      <c r="P70" s="29">
        <f t="shared" si="1"/>
        <v>0.018750000002910383</v>
      </c>
    </row>
    <row r="71" spans="1:16" ht="19.5" customHeight="1">
      <c r="A71" s="30" t="s">
        <v>324</v>
      </c>
      <c r="B71" s="7" t="s">
        <v>72</v>
      </c>
      <c r="C71" s="32">
        <v>38395</v>
      </c>
      <c r="D71" s="33">
        <v>0.13402777777777777</v>
      </c>
      <c r="E71" s="34">
        <v>50</v>
      </c>
      <c r="F71" s="35">
        <v>37.77</v>
      </c>
      <c r="G71" s="34">
        <v>72</v>
      </c>
      <c r="H71" s="36">
        <v>5.32</v>
      </c>
      <c r="I71" s="32">
        <v>38395</v>
      </c>
      <c r="J71" s="37">
        <v>0.15347222222222223</v>
      </c>
      <c r="K71" s="34">
        <v>50</v>
      </c>
      <c r="L71" s="35">
        <v>37.71</v>
      </c>
      <c r="M71" s="34">
        <v>72</v>
      </c>
      <c r="N71" s="36">
        <v>5.2</v>
      </c>
      <c r="O71" s="21"/>
      <c r="P71" s="29">
        <f t="shared" si="1"/>
        <v>0.0194444444423425</v>
      </c>
    </row>
    <row r="72" spans="1:16" ht="19.5" customHeight="1">
      <c r="A72" s="30" t="s">
        <v>263</v>
      </c>
      <c r="B72" s="7" t="s">
        <v>72</v>
      </c>
      <c r="C72" s="32">
        <v>38395</v>
      </c>
      <c r="D72" s="33">
        <v>0.17777777777777778</v>
      </c>
      <c r="E72" s="34">
        <v>50</v>
      </c>
      <c r="F72" s="35">
        <v>37.78</v>
      </c>
      <c r="G72" s="34">
        <v>72</v>
      </c>
      <c r="H72" s="36">
        <v>5.3</v>
      </c>
      <c r="I72" s="32">
        <v>38395</v>
      </c>
      <c r="J72" s="37">
        <v>0.20694444444444446</v>
      </c>
      <c r="K72" s="34">
        <v>50</v>
      </c>
      <c r="L72" s="35">
        <v>37.8</v>
      </c>
      <c r="M72" s="34">
        <v>72</v>
      </c>
      <c r="N72" s="36">
        <v>4.88</v>
      </c>
      <c r="O72" s="21"/>
      <c r="P72" s="29">
        <f t="shared" si="1"/>
        <v>0.02916666666715173</v>
      </c>
    </row>
    <row r="73" spans="1:16" ht="19.5" customHeight="1">
      <c r="A73" s="30" t="s">
        <v>190</v>
      </c>
      <c r="B73" s="7" t="s">
        <v>72</v>
      </c>
      <c r="C73" s="32">
        <v>38395</v>
      </c>
      <c r="D73" s="33">
        <v>0.21875</v>
      </c>
      <c r="E73" s="34">
        <v>50</v>
      </c>
      <c r="F73" s="35">
        <v>37.73</v>
      </c>
      <c r="G73" s="34">
        <v>72</v>
      </c>
      <c r="H73" s="36">
        <v>5.31</v>
      </c>
      <c r="I73" s="32">
        <v>38395</v>
      </c>
      <c r="J73" s="37">
        <v>0.27291666666666664</v>
      </c>
      <c r="K73" s="34">
        <v>50</v>
      </c>
      <c r="L73" s="35">
        <v>37.85</v>
      </c>
      <c r="M73" s="34">
        <v>72</v>
      </c>
      <c r="N73" s="36">
        <v>7.21</v>
      </c>
      <c r="O73" s="21"/>
      <c r="P73" s="29">
        <f t="shared" si="1"/>
        <v>0.05416666666860692</v>
      </c>
    </row>
    <row r="74" spans="1:16" ht="19.5" customHeight="1">
      <c r="A74" s="30" t="s">
        <v>265</v>
      </c>
      <c r="B74" s="7" t="s">
        <v>72</v>
      </c>
      <c r="C74" s="32">
        <v>38395</v>
      </c>
      <c r="D74" s="33">
        <v>0.2881944444444445</v>
      </c>
      <c r="E74" s="34">
        <v>50</v>
      </c>
      <c r="F74" s="35">
        <v>37.81</v>
      </c>
      <c r="G74" s="34">
        <v>72</v>
      </c>
      <c r="H74" s="36">
        <v>5.25</v>
      </c>
      <c r="I74" s="32">
        <v>38395</v>
      </c>
      <c r="J74" s="37">
        <v>0.3138888888888889</v>
      </c>
      <c r="K74" s="34">
        <v>50</v>
      </c>
      <c r="L74" s="35">
        <v>37.88</v>
      </c>
      <c r="M74" s="34">
        <v>72</v>
      </c>
      <c r="N74" s="36">
        <v>4.88</v>
      </c>
      <c r="O74" s="21"/>
      <c r="P74" s="29">
        <f t="shared" si="1"/>
        <v>0.02569444444088731</v>
      </c>
    </row>
    <row r="75" spans="1:16" ht="19.5" customHeight="1">
      <c r="A75" s="30" t="s">
        <v>300</v>
      </c>
      <c r="B75" s="7" t="s">
        <v>72</v>
      </c>
      <c r="C75" s="32">
        <v>38395</v>
      </c>
      <c r="D75" s="37">
        <v>0.33958333333333335</v>
      </c>
      <c r="E75" s="34">
        <v>50</v>
      </c>
      <c r="F75" s="35">
        <v>37.732</v>
      </c>
      <c r="G75" s="34">
        <v>72</v>
      </c>
      <c r="H75" s="36">
        <v>0.005457025920873124</v>
      </c>
      <c r="I75" s="32">
        <v>38395</v>
      </c>
      <c r="J75" s="37">
        <v>0.37152777777777773</v>
      </c>
      <c r="K75" s="34">
        <v>50</v>
      </c>
      <c r="L75" s="35">
        <v>37.113</v>
      </c>
      <c r="M75" s="34">
        <v>72</v>
      </c>
      <c r="N75" s="36">
        <v>4.377</v>
      </c>
      <c r="O75" s="21"/>
      <c r="P75" s="29">
        <f t="shared" si="1"/>
        <v>0.031944444446708076</v>
      </c>
    </row>
    <row r="76" spans="1:16" ht="19.5" customHeight="1">
      <c r="A76" s="30" t="s">
        <v>266</v>
      </c>
      <c r="B76" s="7" t="s">
        <v>72</v>
      </c>
      <c r="C76" s="32">
        <v>38395</v>
      </c>
      <c r="D76" s="37">
        <v>0.3840277777777778</v>
      </c>
      <c r="E76" s="34">
        <v>50</v>
      </c>
      <c r="F76" s="35">
        <v>37.22</v>
      </c>
      <c r="G76" s="34">
        <v>72</v>
      </c>
      <c r="H76" s="36">
        <v>3.58</v>
      </c>
      <c r="I76" s="32">
        <v>38395</v>
      </c>
      <c r="J76" s="37">
        <v>0.40625</v>
      </c>
      <c r="K76" s="34">
        <v>50</v>
      </c>
      <c r="L76" s="35">
        <v>37.28</v>
      </c>
      <c r="M76" s="34">
        <v>72</v>
      </c>
      <c r="N76" s="36">
        <v>3.32</v>
      </c>
      <c r="O76" s="21"/>
      <c r="P76" s="29">
        <f t="shared" si="1"/>
        <v>0.022222222221898846</v>
      </c>
    </row>
    <row r="77" spans="1:16" ht="19.5" customHeight="1">
      <c r="A77" s="30" t="s">
        <v>267</v>
      </c>
      <c r="B77" s="7" t="s">
        <v>72</v>
      </c>
      <c r="C77" s="32">
        <v>38395</v>
      </c>
      <c r="D77" s="37">
        <v>0.43402777777777773</v>
      </c>
      <c r="E77" s="34">
        <v>50</v>
      </c>
      <c r="F77" s="35">
        <v>37.77</v>
      </c>
      <c r="G77" s="34">
        <v>72</v>
      </c>
      <c r="H77" s="36">
        <v>3.68</v>
      </c>
      <c r="I77" s="32">
        <v>38395</v>
      </c>
      <c r="J77" s="37">
        <v>0.4513888888888889</v>
      </c>
      <c r="K77" s="34">
        <v>50</v>
      </c>
      <c r="L77" s="35">
        <v>37.8</v>
      </c>
      <c r="M77" s="34">
        <v>72</v>
      </c>
      <c r="N77" s="36">
        <v>3.584</v>
      </c>
      <c r="O77" s="21"/>
      <c r="P77" s="29">
        <f t="shared" si="1"/>
        <v>0.01736111110949423</v>
      </c>
    </row>
    <row r="78" spans="1:16" ht="19.5" customHeight="1">
      <c r="A78" s="30" t="s">
        <v>309</v>
      </c>
      <c r="B78" s="7" t="s">
        <v>72</v>
      </c>
      <c r="C78" s="32">
        <v>38395</v>
      </c>
      <c r="D78" s="37">
        <v>0.46319444444444446</v>
      </c>
      <c r="E78" s="34">
        <v>50</v>
      </c>
      <c r="F78" s="35">
        <v>38.135</v>
      </c>
      <c r="G78" s="34">
        <v>72</v>
      </c>
      <c r="H78" s="36">
        <v>3.831</v>
      </c>
      <c r="I78" s="32">
        <v>38395</v>
      </c>
      <c r="J78" s="37">
        <v>0.4694444444444445</v>
      </c>
      <c r="K78" s="34">
        <v>50</v>
      </c>
      <c r="L78" s="35">
        <v>38.013</v>
      </c>
      <c r="M78" s="34">
        <v>72</v>
      </c>
      <c r="N78" s="36">
        <v>3.894</v>
      </c>
      <c r="O78" s="21"/>
      <c r="P78" s="29">
        <f t="shared" si="1"/>
        <v>0.006250000005820766</v>
      </c>
    </row>
    <row r="79" spans="1:16" ht="19.5" customHeight="1">
      <c r="A79" s="30" t="s">
        <v>310</v>
      </c>
      <c r="B79" s="7" t="s">
        <v>72</v>
      </c>
      <c r="C79" s="32">
        <v>38395</v>
      </c>
      <c r="D79" s="37">
        <v>0.4756944444444444</v>
      </c>
      <c r="E79" s="34">
        <v>50</v>
      </c>
      <c r="F79" s="35">
        <v>37.89</v>
      </c>
      <c r="G79" s="34">
        <v>72</v>
      </c>
      <c r="H79" s="36">
        <v>3.97</v>
      </c>
      <c r="I79" s="32">
        <v>38395</v>
      </c>
      <c r="J79" s="37">
        <v>0.4861111111111111</v>
      </c>
      <c r="K79" s="34">
        <v>50</v>
      </c>
      <c r="L79" s="35">
        <v>37.72</v>
      </c>
      <c r="M79" s="34">
        <v>72</v>
      </c>
      <c r="N79" s="36">
        <v>4.14</v>
      </c>
      <c r="O79" s="21"/>
      <c r="P79" s="29">
        <f t="shared" si="1"/>
        <v>0.010416666664241347</v>
      </c>
    </row>
    <row r="80" spans="1:16" s="1" customFormat="1" ht="19.5" customHeight="1">
      <c r="A80" s="30" t="s">
        <v>270</v>
      </c>
      <c r="B80" s="7" t="s">
        <v>72</v>
      </c>
      <c r="C80" s="32">
        <v>38395</v>
      </c>
      <c r="D80" s="37">
        <v>0.49652777777777773</v>
      </c>
      <c r="E80" s="34">
        <v>50</v>
      </c>
      <c r="F80" s="35">
        <v>37.59</v>
      </c>
      <c r="G80" s="34">
        <v>72</v>
      </c>
      <c r="H80" s="36">
        <v>4.37</v>
      </c>
      <c r="I80" s="32">
        <v>38395</v>
      </c>
      <c r="J80" s="37">
        <v>0.51875</v>
      </c>
      <c r="K80" s="34">
        <v>50</v>
      </c>
      <c r="L80" s="35">
        <v>37.53</v>
      </c>
      <c r="M80" s="34">
        <v>72</v>
      </c>
      <c r="N80" s="36">
        <v>4.25</v>
      </c>
      <c r="O80" s="21"/>
      <c r="P80" s="29">
        <f t="shared" si="1"/>
        <v>0.022222222221898846</v>
      </c>
    </row>
    <row r="81" spans="1:16" s="1" customFormat="1" ht="19.5" customHeight="1">
      <c r="A81" s="30" t="s">
        <v>271</v>
      </c>
      <c r="B81" s="7" t="s">
        <v>72</v>
      </c>
      <c r="C81" s="32">
        <v>38395</v>
      </c>
      <c r="D81" s="37">
        <v>0.5368055555555555</v>
      </c>
      <c r="E81" s="34">
        <v>50</v>
      </c>
      <c r="F81" s="35">
        <v>37.63</v>
      </c>
      <c r="G81" s="34">
        <v>72</v>
      </c>
      <c r="H81" s="36">
        <v>4.93</v>
      </c>
      <c r="I81" s="32">
        <v>38395</v>
      </c>
      <c r="J81" s="37">
        <v>0.5513888888888888</v>
      </c>
      <c r="K81" s="34">
        <v>50</v>
      </c>
      <c r="L81" s="35">
        <v>37.6</v>
      </c>
      <c r="M81" s="34">
        <v>72</v>
      </c>
      <c r="N81" s="36">
        <v>4.83</v>
      </c>
      <c r="O81" s="21"/>
      <c r="P81" s="29">
        <f t="shared" si="1"/>
        <v>0.014583333329937886</v>
      </c>
    </row>
    <row r="82" spans="1:16" s="1" customFormat="1" ht="19.5" customHeight="1">
      <c r="A82" s="30" t="s">
        <v>273</v>
      </c>
      <c r="B82" s="7" t="s">
        <v>72</v>
      </c>
      <c r="C82" s="32">
        <v>38395</v>
      </c>
      <c r="D82" s="37">
        <v>0.5694444444444444</v>
      </c>
      <c r="E82" s="34">
        <v>50</v>
      </c>
      <c r="F82" s="35">
        <v>37.73</v>
      </c>
      <c r="G82" s="34">
        <v>72</v>
      </c>
      <c r="H82" s="36">
        <v>5.54</v>
      </c>
      <c r="I82" s="32">
        <v>38395</v>
      </c>
      <c r="J82" s="37">
        <v>0.576388888888889</v>
      </c>
      <c r="K82" s="34">
        <v>50</v>
      </c>
      <c r="L82" s="35">
        <v>37.67</v>
      </c>
      <c r="M82" s="34">
        <v>72</v>
      </c>
      <c r="N82" s="36">
        <v>5.54</v>
      </c>
      <c r="O82" s="21"/>
      <c r="P82" s="29">
        <f t="shared" si="1"/>
        <v>0.006944444445252884</v>
      </c>
    </row>
    <row r="83" spans="1:16" s="1" customFormat="1" ht="19.5" customHeight="1">
      <c r="A83" s="30" t="s">
        <v>272</v>
      </c>
      <c r="B83" s="7" t="s">
        <v>72</v>
      </c>
      <c r="C83" s="32">
        <v>38395</v>
      </c>
      <c r="D83" s="37">
        <v>0.6020833333333333</v>
      </c>
      <c r="E83" s="34">
        <v>50</v>
      </c>
      <c r="F83" s="35">
        <v>37.8</v>
      </c>
      <c r="G83" s="34">
        <v>72</v>
      </c>
      <c r="H83" s="36">
        <v>6.11</v>
      </c>
      <c r="I83" s="32">
        <v>38395</v>
      </c>
      <c r="J83" s="37">
        <v>0.6236111111111111</v>
      </c>
      <c r="K83" s="34">
        <v>50</v>
      </c>
      <c r="L83" s="35">
        <v>37.54</v>
      </c>
      <c r="M83" s="34">
        <v>72</v>
      </c>
      <c r="N83" s="36">
        <v>6.99</v>
      </c>
      <c r="O83" s="21"/>
      <c r="P83" s="29">
        <f t="shared" si="1"/>
        <v>0.021527777782466728</v>
      </c>
    </row>
    <row r="84" spans="1:16" s="1" customFormat="1" ht="19.5" customHeight="1">
      <c r="A84" s="30" t="s">
        <v>274</v>
      </c>
      <c r="B84" s="7" t="s">
        <v>72</v>
      </c>
      <c r="C84" s="32">
        <v>38395</v>
      </c>
      <c r="D84" s="37">
        <v>0.7194444444444444</v>
      </c>
      <c r="E84" s="34">
        <v>50</v>
      </c>
      <c r="F84" s="35">
        <v>37.01</v>
      </c>
      <c r="G84" s="34">
        <v>72</v>
      </c>
      <c r="H84" s="36">
        <v>7.97</v>
      </c>
      <c r="I84" s="32">
        <v>38395</v>
      </c>
      <c r="J84" s="37">
        <v>0.7465277777777778</v>
      </c>
      <c r="K84" s="34">
        <v>50</v>
      </c>
      <c r="L84" s="35">
        <v>36.72</v>
      </c>
      <c r="M84" s="34">
        <v>72</v>
      </c>
      <c r="N84" s="36">
        <v>7.39</v>
      </c>
      <c r="O84" s="21"/>
      <c r="P84" s="29">
        <f t="shared" si="1"/>
        <v>0.02708333333430346</v>
      </c>
    </row>
    <row r="85" spans="1:16" s="1" customFormat="1" ht="19.5" customHeight="1">
      <c r="A85" s="30" t="s">
        <v>264</v>
      </c>
      <c r="B85" s="7" t="s">
        <v>72</v>
      </c>
      <c r="C85" s="32">
        <v>38395</v>
      </c>
      <c r="D85" s="37">
        <v>0.7680555555555556</v>
      </c>
      <c r="E85" s="34">
        <v>50</v>
      </c>
      <c r="F85" s="35">
        <v>36.83</v>
      </c>
      <c r="G85" s="34">
        <v>72</v>
      </c>
      <c r="H85" s="36">
        <v>7.47</v>
      </c>
      <c r="I85" s="32">
        <v>38395</v>
      </c>
      <c r="J85" s="37">
        <v>0.8145833333333333</v>
      </c>
      <c r="K85" s="34">
        <v>50</v>
      </c>
      <c r="L85" s="35">
        <v>36.86</v>
      </c>
      <c r="M85" s="34">
        <v>72</v>
      </c>
      <c r="N85" s="36">
        <v>6.04</v>
      </c>
      <c r="O85" s="21"/>
      <c r="P85" s="29">
        <f t="shared" si="1"/>
        <v>0.04652777777664596</v>
      </c>
    </row>
    <row r="86" spans="1:16" s="1" customFormat="1" ht="19.5" customHeight="1">
      <c r="A86" s="30" t="s">
        <v>275</v>
      </c>
      <c r="B86" s="7" t="s">
        <v>72</v>
      </c>
      <c r="C86" s="32">
        <v>38395</v>
      </c>
      <c r="D86" s="37">
        <v>0.8284722222222222</v>
      </c>
      <c r="E86" s="34">
        <v>50</v>
      </c>
      <c r="F86" s="35">
        <v>36.81</v>
      </c>
      <c r="G86" s="34">
        <v>72</v>
      </c>
      <c r="H86" s="36">
        <v>6.2</v>
      </c>
      <c r="I86" s="32">
        <v>38395</v>
      </c>
      <c r="J86" s="37">
        <v>0.8506944444444445</v>
      </c>
      <c r="K86" s="34">
        <v>50</v>
      </c>
      <c r="L86" s="35">
        <v>36.9</v>
      </c>
      <c r="M86" s="34">
        <v>72</v>
      </c>
      <c r="N86" s="36">
        <v>5.6</v>
      </c>
      <c r="O86" s="21"/>
      <c r="P86" s="29">
        <f t="shared" si="1"/>
        <v>0.022222222221898846</v>
      </c>
    </row>
    <row r="87" spans="1:16" s="1" customFormat="1" ht="19.5" customHeight="1">
      <c r="A87" s="30" t="s">
        <v>276</v>
      </c>
      <c r="B87" s="7" t="s">
        <v>72</v>
      </c>
      <c r="C87" s="32">
        <v>38395</v>
      </c>
      <c r="D87" s="37">
        <v>0.8791666666666668</v>
      </c>
      <c r="E87" s="34">
        <v>50</v>
      </c>
      <c r="F87" s="35">
        <v>36.9</v>
      </c>
      <c r="G87" s="34">
        <v>72</v>
      </c>
      <c r="H87" s="36">
        <v>5.1</v>
      </c>
      <c r="I87" s="32">
        <v>38395</v>
      </c>
      <c r="J87" s="37">
        <v>0.9</v>
      </c>
      <c r="K87" s="34">
        <v>50</v>
      </c>
      <c r="L87" s="35">
        <v>37</v>
      </c>
      <c r="M87" s="34">
        <v>72</v>
      </c>
      <c r="N87" s="36">
        <v>4.7</v>
      </c>
      <c r="O87" s="21"/>
      <c r="P87" s="29">
        <f>(I87+J87)-(C87+D87)</f>
        <v>0.020833333335758653</v>
      </c>
    </row>
    <row r="88" spans="1:16" s="1" customFormat="1" ht="19.5" customHeight="1">
      <c r="A88" s="30" t="s">
        <v>277</v>
      </c>
      <c r="B88" s="7" t="s">
        <v>72</v>
      </c>
      <c r="C88" s="32">
        <v>38395</v>
      </c>
      <c r="D88" s="37">
        <v>0.9284722222222223</v>
      </c>
      <c r="E88" s="34">
        <v>50</v>
      </c>
      <c r="F88" s="35">
        <v>37.1</v>
      </c>
      <c r="G88" s="34">
        <v>72</v>
      </c>
      <c r="H88" s="36">
        <v>4.5</v>
      </c>
      <c r="I88" s="32">
        <v>38395</v>
      </c>
      <c r="J88" s="37">
        <v>0.9513888888888888</v>
      </c>
      <c r="K88" s="34">
        <v>50</v>
      </c>
      <c r="L88" s="35">
        <v>37.1</v>
      </c>
      <c r="M88" s="34">
        <v>72</v>
      </c>
      <c r="N88" s="36">
        <v>4.2</v>
      </c>
      <c r="O88" s="21"/>
      <c r="P88" s="29">
        <f aca="true" t="shared" si="2" ref="P88:P119">(I88+J88)-(C88+D88)</f>
        <v>0.022916666668606922</v>
      </c>
    </row>
    <row r="89" spans="1:16" s="1" customFormat="1" ht="19.5" customHeight="1">
      <c r="A89" s="30" t="s">
        <v>280</v>
      </c>
      <c r="B89" s="7" t="s">
        <v>72</v>
      </c>
      <c r="C89" s="32">
        <v>38395</v>
      </c>
      <c r="D89" s="37">
        <v>0.9590277777777777</v>
      </c>
      <c r="E89" s="34">
        <v>50</v>
      </c>
      <c r="F89" s="35">
        <v>32.1</v>
      </c>
      <c r="G89" s="34">
        <v>72</v>
      </c>
      <c r="H89" s="36">
        <v>4.2</v>
      </c>
      <c r="I89" s="32">
        <v>38395</v>
      </c>
      <c r="J89" s="37">
        <v>0.9875</v>
      </c>
      <c r="K89" s="34">
        <v>50</v>
      </c>
      <c r="L89" s="35">
        <v>37</v>
      </c>
      <c r="M89" s="34">
        <v>72</v>
      </c>
      <c r="N89" s="36">
        <v>4</v>
      </c>
      <c r="O89" s="21"/>
      <c r="P89" s="29">
        <f t="shared" si="2"/>
        <v>0.028472222227719612</v>
      </c>
    </row>
    <row r="90" spans="1:16" ht="19.5" customHeight="1">
      <c r="A90" s="30" t="s">
        <v>278</v>
      </c>
      <c r="B90" s="7" t="s">
        <v>72</v>
      </c>
      <c r="C90" s="32">
        <v>38396</v>
      </c>
      <c r="D90" s="37">
        <v>0.03680555555555556</v>
      </c>
      <c r="E90" s="34">
        <v>50</v>
      </c>
      <c r="F90" s="35">
        <v>37.46</v>
      </c>
      <c r="G90" s="34">
        <v>72</v>
      </c>
      <c r="H90" s="36">
        <v>5.4</v>
      </c>
      <c r="I90" s="32">
        <v>38396</v>
      </c>
      <c r="J90" s="37">
        <v>0.061111111111111116</v>
      </c>
      <c r="K90" s="34">
        <v>50</v>
      </c>
      <c r="L90" s="35">
        <v>37.37</v>
      </c>
      <c r="M90" s="34">
        <v>72</v>
      </c>
      <c r="N90" s="36">
        <v>5.26</v>
      </c>
      <c r="O90" s="21"/>
      <c r="P90" s="29">
        <f t="shared" si="2"/>
        <v>0.024305555554747116</v>
      </c>
    </row>
    <row r="91" spans="1:16" ht="19.5" customHeight="1">
      <c r="A91" s="30" t="s">
        <v>279</v>
      </c>
      <c r="B91" s="7" t="s">
        <v>72</v>
      </c>
      <c r="C91" s="32">
        <v>38396</v>
      </c>
      <c r="D91" s="37">
        <v>0.1361111111111111</v>
      </c>
      <c r="E91" s="34">
        <v>50</v>
      </c>
      <c r="F91" s="35">
        <v>37.84</v>
      </c>
      <c r="G91" s="34">
        <v>72</v>
      </c>
      <c r="H91" s="36">
        <v>7.16</v>
      </c>
      <c r="I91" s="32">
        <v>38396</v>
      </c>
      <c r="J91" s="37">
        <v>0.16111111111111112</v>
      </c>
      <c r="K91" s="34">
        <v>50</v>
      </c>
      <c r="L91" s="35">
        <v>37.74</v>
      </c>
      <c r="M91" s="34">
        <v>72</v>
      </c>
      <c r="N91" s="36">
        <v>6.86</v>
      </c>
      <c r="O91" s="21"/>
      <c r="P91" s="29">
        <f t="shared" si="2"/>
        <v>0.02500000000145519</v>
      </c>
    </row>
    <row r="92" spans="1:16" s="1" customFormat="1" ht="19.5" customHeight="1">
      <c r="A92" s="30" t="s">
        <v>311</v>
      </c>
      <c r="B92" s="7" t="s">
        <v>72</v>
      </c>
      <c r="C92" s="32">
        <v>38396</v>
      </c>
      <c r="D92" s="37">
        <v>0.17847222222222223</v>
      </c>
      <c r="E92" s="34">
        <v>50</v>
      </c>
      <c r="F92" s="35">
        <v>37.96</v>
      </c>
      <c r="G92" s="34">
        <v>72</v>
      </c>
      <c r="H92" s="36">
        <v>7.72</v>
      </c>
      <c r="I92" s="32">
        <v>38396</v>
      </c>
      <c r="J92" s="37">
        <v>0.19444444444444445</v>
      </c>
      <c r="K92" s="34">
        <v>50</v>
      </c>
      <c r="L92" s="35">
        <v>37.69</v>
      </c>
      <c r="M92" s="34">
        <v>72</v>
      </c>
      <c r="N92" s="36">
        <v>7.7</v>
      </c>
      <c r="O92" s="21"/>
      <c r="P92" s="29">
        <f t="shared" si="2"/>
        <v>0.015972222223354038</v>
      </c>
    </row>
    <row r="93" spans="1:16" s="1" customFormat="1" ht="19.5" customHeight="1">
      <c r="A93" s="30" t="s">
        <v>281</v>
      </c>
      <c r="B93" s="7" t="s">
        <v>72</v>
      </c>
      <c r="C93" s="32">
        <v>38396</v>
      </c>
      <c r="D93" s="37">
        <v>0.24861111111111112</v>
      </c>
      <c r="E93" s="34">
        <v>50</v>
      </c>
      <c r="F93" s="35">
        <v>37.67</v>
      </c>
      <c r="G93" s="34">
        <v>72</v>
      </c>
      <c r="H93" s="36">
        <v>9.33</v>
      </c>
      <c r="I93" s="32">
        <v>38396</v>
      </c>
      <c r="J93" s="37">
        <v>0.27708333333333335</v>
      </c>
      <c r="K93" s="34">
        <v>50</v>
      </c>
      <c r="L93" s="35">
        <v>37.33</v>
      </c>
      <c r="M93" s="34">
        <v>72</v>
      </c>
      <c r="N93" s="36">
        <v>9.44</v>
      </c>
      <c r="O93" s="21"/>
      <c r="P93" s="29">
        <f t="shared" si="2"/>
        <v>0.028472222220443655</v>
      </c>
    </row>
    <row r="94" spans="1:16" ht="19.5" customHeight="1">
      <c r="A94" s="30" t="s">
        <v>314</v>
      </c>
      <c r="B94" s="7" t="s">
        <v>72</v>
      </c>
      <c r="C94" s="32">
        <v>38396</v>
      </c>
      <c r="D94" s="37">
        <v>0.34652777777777777</v>
      </c>
      <c r="E94" s="34">
        <v>50</v>
      </c>
      <c r="F94" s="35">
        <v>36.4</v>
      </c>
      <c r="G94" s="34">
        <v>72</v>
      </c>
      <c r="H94" s="36">
        <v>9.6</v>
      </c>
      <c r="I94" s="32">
        <v>38396</v>
      </c>
      <c r="J94" s="37">
        <v>0.3770833333333334</v>
      </c>
      <c r="K94" s="34">
        <v>50</v>
      </c>
      <c r="L94" s="35">
        <v>35.62</v>
      </c>
      <c r="M94" s="34">
        <v>72</v>
      </c>
      <c r="N94" s="36">
        <v>11.22</v>
      </c>
      <c r="O94" s="21"/>
      <c r="P94" s="29">
        <f t="shared" si="2"/>
        <v>0.030555555553291924</v>
      </c>
    </row>
    <row r="95" spans="1:16" ht="19.5" customHeight="1">
      <c r="A95" s="30" t="s">
        <v>282</v>
      </c>
      <c r="B95" s="7" t="s">
        <v>72</v>
      </c>
      <c r="C95" s="32">
        <v>38396</v>
      </c>
      <c r="D95" s="37">
        <v>0.38958333333333334</v>
      </c>
      <c r="E95" s="34">
        <v>50</v>
      </c>
      <c r="F95" s="35">
        <v>35.66</v>
      </c>
      <c r="G95" s="34">
        <v>72</v>
      </c>
      <c r="H95" s="36">
        <v>11.33</v>
      </c>
      <c r="I95" s="32">
        <v>38396</v>
      </c>
      <c r="J95" s="37">
        <v>0.41180555555555554</v>
      </c>
      <c r="K95" s="34">
        <v>50</v>
      </c>
      <c r="L95" s="35">
        <v>35.87</v>
      </c>
      <c r="M95" s="34">
        <v>72</v>
      </c>
      <c r="N95" s="36">
        <v>11.33</v>
      </c>
      <c r="O95" s="21"/>
      <c r="P95" s="29">
        <f t="shared" si="2"/>
        <v>0.022222222229174804</v>
      </c>
    </row>
    <row r="96" spans="1:16" ht="19.5" customHeight="1">
      <c r="A96" s="30" t="s">
        <v>283</v>
      </c>
      <c r="B96" s="7" t="s">
        <v>72</v>
      </c>
      <c r="C96" s="32">
        <v>38396</v>
      </c>
      <c r="D96" s="37">
        <v>0.5083333333333333</v>
      </c>
      <c r="E96" s="34">
        <v>50</v>
      </c>
      <c r="F96" s="35">
        <v>37.78</v>
      </c>
      <c r="G96" s="34">
        <v>72</v>
      </c>
      <c r="H96" s="36">
        <v>4.73</v>
      </c>
      <c r="I96" s="32">
        <v>38396</v>
      </c>
      <c r="J96" s="37">
        <v>0.5291666666666667</v>
      </c>
      <c r="K96" s="34">
        <v>50</v>
      </c>
      <c r="L96" s="35">
        <v>37.99</v>
      </c>
      <c r="M96" s="34">
        <v>72</v>
      </c>
      <c r="N96" s="36">
        <v>4.99</v>
      </c>
      <c r="O96" s="21"/>
      <c r="P96" s="29">
        <f t="shared" si="2"/>
        <v>0.020833333335758653</v>
      </c>
    </row>
    <row r="97" spans="1:16" s="1" customFormat="1" ht="19.5" customHeight="1">
      <c r="A97" s="30" t="s">
        <v>284</v>
      </c>
      <c r="B97" s="7" t="s">
        <v>72</v>
      </c>
      <c r="C97" s="32">
        <v>38396</v>
      </c>
      <c r="D97" s="37">
        <v>0.545138888888889</v>
      </c>
      <c r="E97" s="34">
        <v>50</v>
      </c>
      <c r="F97" s="35">
        <v>38.03</v>
      </c>
      <c r="G97" s="34">
        <v>72</v>
      </c>
      <c r="H97" s="36">
        <v>5.11</v>
      </c>
      <c r="I97" s="32">
        <v>38396</v>
      </c>
      <c r="J97" s="37">
        <v>0.5534722222222223</v>
      </c>
      <c r="K97" s="34">
        <v>50</v>
      </c>
      <c r="L97" s="35">
        <v>38.15</v>
      </c>
      <c r="M97" s="34">
        <v>72</v>
      </c>
      <c r="N97" s="36">
        <v>5.16</v>
      </c>
      <c r="O97" s="21"/>
      <c r="P97" s="29">
        <f t="shared" si="2"/>
        <v>0.008333333331393078</v>
      </c>
    </row>
    <row r="98" spans="1:16" s="1" customFormat="1" ht="19.5" customHeight="1">
      <c r="A98" s="21" t="s">
        <v>22</v>
      </c>
      <c r="B98" s="22" t="s">
        <v>80</v>
      </c>
      <c r="C98" s="23">
        <v>38374</v>
      </c>
      <c r="D98" s="28">
        <v>0.9451388888888889</v>
      </c>
      <c r="E98" s="25">
        <v>50</v>
      </c>
      <c r="F98" s="26">
        <v>26.7</v>
      </c>
      <c r="G98" s="25">
        <v>72</v>
      </c>
      <c r="H98" s="27">
        <v>19.3</v>
      </c>
      <c r="I98" s="23">
        <v>38375</v>
      </c>
      <c r="J98" s="28">
        <v>0.015277777777777777</v>
      </c>
      <c r="K98" s="25">
        <v>50</v>
      </c>
      <c r="L98" s="26">
        <v>26.5</v>
      </c>
      <c r="M98" s="25">
        <v>72</v>
      </c>
      <c r="N98" s="27">
        <v>19.1</v>
      </c>
      <c r="O98" s="21"/>
      <c r="P98" s="29">
        <f t="shared" si="2"/>
        <v>0.070138888884685</v>
      </c>
    </row>
    <row r="99" spans="1:16" s="1" customFormat="1" ht="19.5" customHeight="1">
      <c r="A99" s="30" t="s">
        <v>27</v>
      </c>
      <c r="B99" s="31" t="s">
        <v>79</v>
      </c>
      <c r="C99" s="32">
        <v>38374</v>
      </c>
      <c r="D99" s="37">
        <v>0.7784722222222222</v>
      </c>
      <c r="E99" s="34">
        <v>50</v>
      </c>
      <c r="F99" s="35">
        <v>15.6</v>
      </c>
      <c r="G99" s="34">
        <v>72</v>
      </c>
      <c r="H99" s="36">
        <v>34.29</v>
      </c>
      <c r="I99" s="32">
        <v>38374</v>
      </c>
      <c r="J99" s="37">
        <v>0.8013888888888889</v>
      </c>
      <c r="K99" s="34">
        <v>50</v>
      </c>
      <c r="L99" s="35">
        <v>15.72</v>
      </c>
      <c r="M99" s="34">
        <v>72</v>
      </c>
      <c r="N99" s="36">
        <v>34.12</v>
      </c>
      <c r="O99" s="21" t="s">
        <v>318</v>
      </c>
      <c r="P99" s="29">
        <f t="shared" si="2"/>
        <v>0.022916666668606922</v>
      </c>
    </row>
    <row r="100" spans="1:16" ht="19.5" customHeight="1">
      <c r="A100" s="30" t="s">
        <v>26</v>
      </c>
      <c r="B100" s="31" t="s">
        <v>79</v>
      </c>
      <c r="C100" s="32">
        <v>38374</v>
      </c>
      <c r="D100" s="37">
        <v>0.8208333333333333</v>
      </c>
      <c r="E100" s="34">
        <v>50</v>
      </c>
      <c r="F100" s="35">
        <v>15.66</v>
      </c>
      <c r="G100" s="34">
        <v>72</v>
      </c>
      <c r="H100" s="36">
        <v>34.12</v>
      </c>
      <c r="I100" s="32">
        <v>38374</v>
      </c>
      <c r="J100" s="37">
        <v>0.8472222222222222</v>
      </c>
      <c r="K100" s="34">
        <v>50</v>
      </c>
      <c r="L100" s="35">
        <v>17.5</v>
      </c>
      <c r="M100" s="34">
        <v>72</v>
      </c>
      <c r="N100" s="36">
        <v>34</v>
      </c>
      <c r="O100" s="21"/>
      <c r="P100" s="29">
        <f t="shared" si="2"/>
        <v>0.026388888887595385</v>
      </c>
    </row>
    <row r="101" spans="1:16" ht="19.5" customHeight="1">
      <c r="A101" s="30" t="s">
        <v>25</v>
      </c>
      <c r="B101" s="31" t="s">
        <v>79</v>
      </c>
      <c r="C101" s="32">
        <v>38374</v>
      </c>
      <c r="D101" s="37">
        <v>0.8548611111111111</v>
      </c>
      <c r="E101" s="34">
        <v>50</v>
      </c>
      <c r="F101" s="35">
        <v>15.6</v>
      </c>
      <c r="G101" s="34">
        <v>72</v>
      </c>
      <c r="H101" s="36">
        <v>34</v>
      </c>
      <c r="I101" s="32">
        <v>38374</v>
      </c>
      <c r="J101" s="37">
        <v>0.8583333333333334</v>
      </c>
      <c r="K101" s="34">
        <v>50</v>
      </c>
      <c r="L101" s="35">
        <v>15.6</v>
      </c>
      <c r="M101" s="34">
        <v>72</v>
      </c>
      <c r="N101" s="36">
        <v>34</v>
      </c>
      <c r="O101" s="21"/>
      <c r="P101" s="29">
        <f t="shared" si="2"/>
        <v>0.0034722222189884633</v>
      </c>
    </row>
    <row r="102" spans="1:16" s="1" customFormat="1" ht="19.5" customHeight="1">
      <c r="A102" s="30" t="s">
        <v>24</v>
      </c>
      <c r="B102" s="31" t="s">
        <v>79</v>
      </c>
      <c r="C102" s="32">
        <v>38374</v>
      </c>
      <c r="D102" s="37">
        <v>0.8694444444444445</v>
      </c>
      <c r="E102" s="34">
        <v>50</v>
      </c>
      <c r="F102" s="35">
        <v>15.6</v>
      </c>
      <c r="G102" s="34">
        <v>72</v>
      </c>
      <c r="H102" s="36">
        <v>34</v>
      </c>
      <c r="I102" s="32">
        <v>38374</v>
      </c>
      <c r="J102" s="37">
        <v>0.8854166666666666</v>
      </c>
      <c r="K102" s="34">
        <v>50</v>
      </c>
      <c r="L102" s="35">
        <v>15.6</v>
      </c>
      <c r="M102" s="34">
        <v>72</v>
      </c>
      <c r="N102" s="36">
        <v>34</v>
      </c>
      <c r="O102" s="21"/>
      <c r="P102" s="29">
        <f t="shared" si="2"/>
        <v>0.015972222223354038</v>
      </c>
    </row>
    <row r="103" spans="1:16" ht="19.5" customHeight="1">
      <c r="A103" s="30" t="s">
        <v>23</v>
      </c>
      <c r="B103" s="31" t="s">
        <v>79</v>
      </c>
      <c r="C103" s="32">
        <v>38374</v>
      </c>
      <c r="D103" s="37">
        <v>0.9027777777777778</v>
      </c>
      <c r="E103" s="34">
        <v>50</v>
      </c>
      <c r="F103" s="35">
        <v>15.6</v>
      </c>
      <c r="G103" s="34">
        <v>72</v>
      </c>
      <c r="H103" s="36">
        <v>34</v>
      </c>
      <c r="I103" s="32">
        <v>38374</v>
      </c>
      <c r="J103" s="37">
        <v>0.9208333333333334</v>
      </c>
      <c r="K103" s="34">
        <v>50</v>
      </c>
      <c r="L103" s="35">
        <v>15.6</v>
      </c>
      <c r="M103" s="34">
        <v>72</v>
      </c>
      <c r="N103" s="36">
        <v>34</v>
      </c>
      <c r="O103" s="21"/>
      <c r="P103" s="29">
        <f t="shared" si="2"/>
        <v>0.01805555554892635</v>
      </c>
    </row>
    <row r="104" spans="1:16" ht="19.5" customHeight="1">
      <c r="A104" s="21" t="s">
        <v>297</v>
      </c>
      <c r="B104" s="5" t="s">
        <v>79</v>
      </c>
      <c r="C104" s="23">
        <v>38387</v>
      </c>
      <c r="D104" s="28">
        <v>0.9708333333333333</v>
      </c>
      <c r="E104" s="25">
        <v>50</v>
      </c>
      <c r="F104" s="26">
        <v>15.6</v>
      </c>
      <c r="G104" s="25">
        <v>72</v>
      </c>
      <c r="H104" s="27">
        <v>34</v>
      </c>
      <c r="I104" s="23">
        <v>38387</v>
      </c>
      <c r="J104" s="28">
        <v>0.9736111111111111</v>
      </c>
      <c r="K104" s="25">
        <v>50</v>
      </c>
      <c r="L104" s="26">
        <v>15.43</v>
      </c>
      <c r="M104" s="25">
        <v>72</v>
      </c>
      <c r="N104" s="27">
        <v>34.11</v>
      </c>
      <c r="O104" s="21"/>
      <c r="P104" s="29">
        <f t="shared" si="2"/>
        <v>0.002777777779556345</v>
      </c>
    </row>
    <row r="105" spans="1:16" ht="19.5" customHeight="1">
      <c r="A105" s="21" t="s">
        <v>28</v>
      </c>
      <c r="B105" s="22" t="s">
        <v>78</v>
      </c>
      <c r="C105" s="23">
        <v>38374</v>
      </c>
      <c r="D105" s="28">
        <v>0.6944444444444445</v>
      </c>
      <c r="E105" s="25">
        <v>50</v>
      </c>
      <c r="F105" s="26">
        <v>4.8</v>
      </c>
      <c r="G105" s="25">
        <v>72</v>
      </c>
      <c r="H105" s="27">
        <v>48.2</v>
      </c>
      <c r="I105" s="23">
        <v>38374</v>
      </c>
      <c r="J105" s="28">
        <v>0.7222222222222222</v>
      </c>
      <c r="K105" s="25">
        <v>50</v>
      </c>
      <c r="L105" s="26">
        <v>5.1</v>
      </c>
      <c r="M105" s="25">
        <v>72</v>
      </c>
      <c r="N105" s="27">
        <v>0.06</v>
      </c>
      <c r="O105" s="21"/>
      <c r="P105" s="29">
        <f t="shared" si="2"/>
        <v>0.02777777777373558</v>
      </c>
    </row>
    <row r="106" spans="1:16" ht="19.5" customHeight="1">
      <c r="A106" s="30" t="s">
        <v>33</v>
      </c>
      <c r="B106" s="31" t="s">
        <v>77</v>
      </c>
      <c r="C106" s="32">
        <v>38374</v>
      </c>
      <c r="D106" s="37">
        <v>0.44027777777777777</v>
      </c>
      <c r="E106" s="34">
        <v>49</v>
      </c>
      <c r="F106" s="35">
        <v>53.3894</v>
      </c>
      <c r="G106" s="34">
        <v>73</v>
      </c>
      <c r="H106" s="36">
        <v>2.4155</v>
      </c>
      <c r="I106" s="32">
        <v>38374</v>
      </c>
      <c r="J106" s="37">
        <v>0.4708333333333334</v>
      </c>
      <c r="K106" s="34">
        <v>49</v>
      </c>
      <c r="L106" s="35">
        <v>53.3982</v>
      </c>
      <c r="M106" s="34">
        <v>73</v>
      </c>
      <c r="N106" s="36">
        <v>2.2819</v>
      </c>
      <c r="O106" s="21" t="s">
        <v>318</v>
      </c>
      <c r="P106" s="29">
        <f t="shared" si="2"/>
        <v>0.030555555553291924</v>
      </c>
    </row>
    <row r="107" spans="1:16" ht="19.5" customHeight="1">
      <c r="A107" s="30" t="s">
        <v>32</v>
      </c>
      <c r="B107" s="31" t="s">
        <v>77</v>
      </c>
      <c r="C107" s="32">
        <v>38374</v>
      </c>
      <c r="D107" s="37">
        <v>0.48333333333333334</v>
      </c>
      <c r="E107" s="34">
        <v>49</v>
      </c>
      <c r="F107" s="35">
        <v>53.4</v>
      </c>
      <c r="G107" s="34">
        <v>73</v>
      </c>
      <c r="H107" s="36">
        <v>2.35</v>
      </c>
      <c r="I107" s="32">
        <v>38374</v>
      </c>
      <c r="J107" s="37">
        <v>0.5034722222222222</v>
      </c>
      <c r="K107" s="34">
        <v>49</v>
      </c>
      <c r="L107" s="35">
        <v>53.5</v>
      </c>
      <c r="M107" s="34">
        <v>73</v>
      </c>
      <c r="N107" s="36">
        <v>1.6</v>
      </c>
      <c r="O107" s="21"/>
      <c r="P107" s="29">
        <f t="shared" si="2"/>
        <v>0.020138888889050577</v>
      </c>
    </row>
    <row r="108" spans="1:16" ht="19.5" customHeight="1">
      <c r="A108" s="30" t="s">
        <v>31</v>
      </c>
      <c r="B108" s="31" t="s">
        <v>77</v>
      </c>
      <c r="C108" s="32">
        <v>38374</v>
      </c>
      <c r="D108" s="37">
        <v>0.5201388888888888</v>
      </c>
      <c r="E108" s="34">
        <v>49</v>
      </c>
      <c r="F108" s="35">
        <v>53.2</v>
      </c>
      <c r="G108" s="34">
        <v>73</v>
      </c>
      <c r="H108" s="36">
        <v>2.2</v>
      </c>
      <c r="I108" s="32">
        <v>38374</v>
      </c>
      <c r="J108" s="37">
        <v>0.5527777777777778</v>
      </c>
      <c r="K108" s="34">
        <v>49</v>
      </c>
      <c r="L108" s="35">
        <v>53.4</v>
      </c>
      <c r="M108" s="34">
        <v>73</v>
      </c>
      <c r="N108" s="36">
        <v>1.8</v>
      </c>
      <c r="O108" s="21"/>
      <c r="P108" s="29">
        <f t="shared" si="2"/>
        <v>0.032638888886140194</v>
      </c>
    </row>
    <row r="109" spans="1:16" ht="19.5" customHeight="1">
      <c r="A109" s="30" t="s">
        <v>30</v>
      </c>
      <c r="B109" s="31" t="s">
        <v>77</v>
      </c>
      <c r="C109" s="32">
        <v>38374</v>
      </c>
      <c r="D109" s="37">
        <v>0.5722222222222222</v>
      </c>
      <c r="E109" s="34">
        <v>49</v>
      </c>
      <c r="F109" s="35">
        <v>53.6</v>
      </c>
      <c r="G109" s="34">
        <v>73</v>
      </c>
      <c r="H109" s="36">
        <v>1.3</v>
      </c>
      <c r="I109" s="32">
        <v>38374</v>
      </c>
      <c r="J109" s="37">
        <v>0.5722222222222222</v>
      </c>
      <c r="K109" s="34">
        <v>49</v>
      </c>
      <c r="L109" s="35">
        <v>53.7</v>
      </c>
      <c r="M109" s="34">
        <v>73</v>
      </c>
      <c r="N109" s="36">
        <v>1</v>
      </c>
      <c r="O109" s="21"/>
      <c r="P109" s="29">
        <f t="shared" si="2"/>
        <v>0</v>
      </c>
    </row>
    <row r="110" spans="1:16" ht="19.5" customHeight="1">
      <c r="A110" s="30" t="s">
        <v>29</v>
      </c>
      <c r="B110" s="31" t="s">
        <v>77</v>
      </c>
      <c r="C110" s="32">
        <v>38374</v>
      </c>
      <c r="D110" s="37">
        <v>0.6138888888888888</v>
      </c>
      <c r="E110" s="34">
        <v>49</v>
      </c>
      <c r="F110" s="35">
        <v>53.9</v>
      </c>
      <c r="G110" s="34">
        <v>73</v>
      </c>
      <c r="H110" s="36">
        <v>0.7</v>
      </c>
      <c r="I110" s="32">
        <v>38374</v>
      </c>
      <c r="J110" s="37">
        <v>0.6152777777777778</v>
      </c>
      <c r="K110" s="34">
        <v>49</v>
      </c>
      <c r="L110" s="35">
        <v>53.9</v>
      </c>
      <c r="M110" s="34">
        <v>73</v>
      </c>
      <c r="N110" s="36">
        <v>0.6</v>
      </c>
      <c r="O110" s="21"/>
      <c r="P110" s="29">
        <f t="shared" si="2"/>
        <v>0.0013888888861401938</v>
      </c>
    </row>
    <row r="111" spans="1:16" ht="19.5" customHeight="1">
      <c r="A111" s="21" t="s">
        <v>35</v>
      </c>
      <c r="B111" s="22" t="s">
        <v>76</v>
      </c>
      <c r="C111" s="23">
        <v>38374</v>
      </c>
      <c r="D111" s="28">
        <v>0.08055555555555556</v>
      </c>
      <c r="E111" s="25">
        <v>49</v>
      </c>
      <c r="F111" s="26">
        <v>42.3</v>
      </c>
      <c r="G111" s="25">
        <v>73</v>
      </c>
      <c r="H111" s="27">
        <v>16.9</v>
      </c>
      <c r="I111" s="23">
        <v>38374</v>
      </c>
      <c r="J111" s="28">
        <v>0.1388888888888889</v>
      </c>
      <c r="K111" s="25">
        <v>49</v>
      </c>
      <c r="L111" s="26">
        <v>42.6</v>
      </c>
      <c r="M111" s="25">
        <v>73</v>
      </c>
      <c r="N111" s="27">
        <v>17.1</v>
      </c>
      <c r="O111" s="21"/>
      <c r="P111" s="29">
        <f t="shared" si="2"/>
        <v>0.05833333333430346</v>
      </c>
    </row>
    <row r="112" spans="1:16" ht="19.5" customHeight="1">
      <c r="A112" s="21" t="s">
        <v>34</v>
      </c>
      <c r="B112" s="22" t="s">
        <v>76</v>
      </c>
      <c r="C112" s="23">
        <v>38374</v>
      </c>
      <c r="D112" s="28">
        <v>0.3284722222222222</v>
      </c>
      <c r="E112" s="25">
        <v>49</v>
      </c>
      <c r="F112" s="26">
        <v>42.1</v>
      </c>
      <c r="G112" s="25">
        <v>73</v>
      </c>
      <c r="H112" s="27">
        <v>16.7</v>
      </c>
      <c r="I112" s="23">
        <v>38374</v>
      </c>
      <c r="J112" s="28">
        <v>0.375</v>
      </c>
      <c r="K112" s="25">
        <v>49</v>
      </c>
      <c r="L112" s="26">
        <v>42.027</v>
      </c>
      <c r="M112" s="25">
        <v>73</v>
      </c>
      <c r="N112" s="27">
        <v>16.627</v>
      </c>
      <c r="O112" s="21"/>
      <c r="P112" s="29">
        <f t="shared" si="2"/>
        <v>0.04652777777664596</v>
      </c>
    </row>
    <row r="113" spans="1:16" ht="19.5" customHeight="1">
      <c r="A113" s="30" t="s">
        <v>194</v>
      </c>
      <c r="B113" s="7" t="s">
        <v>76</v>
      </c>
      <c r="C113" s="32">
        <v>38388</v>
      </c>
      <c r="D113" s="37">
        <v>0.11180555555555556</v>
      </c>
      <c r="E113" s="34">
        <v>49</v>
      </c>
      <c r="F113" s="35">
        <v>45.2</v>
      </c>
      <c r="G113" s="34">
        <v>73</v>
      </c>
      <c r="H113" s="36">
        <v>13.8</v>
      </c>
      <c r="I113" s="32">
        <v>38388</v>
      </c>
      <c r="J113" s="37">
        <v>0.14652777777777778</v>
      </c>
      <c r="K113" s="34">
        <v>49</v>
      </c>
      <c r="L113" s="35">
        <v>45.15</v>
      </c>
      <c r="M113" s="34">
        <v>73</v>
      </c>
      <c r="N113" s="36">
        <v>13.11</v>
      </c>
      <c r="O113" s="21"/>
      <c r="P113" s="29">
        <f t="shared" si="2"/>
        <v>0.03472222221898846</v>
      </c>
    </row>
    <row r="114" spans="1:16" s="1" customFormat="1" ht="19.5" customHeight="1">
      <c r="A114" s="30" t="s">
        <v>298</v>
      </c>
      <c r="B114" s="7" t="s">
        <v>76</v>
      </c>
      <c r="C114" s="32">
        <v>38388</v>
      </c>
      <c r="D114" s="37">
        <v>0.1909722222222222</v>
      </c>
      <c r="E114" s="34">
        <v>49</v>
      </c>
      <c r="F114" s="35">
        <v>45.11</v>
      </c>
      <c r="G114" s="34">
        <v>73</v>
      </c>
      <c r="H114" s="36">
        <v>13.8</v>
      </c>
      <c r="I114" s="32">
        <v>38388</v>
      </c>
      <c r="J114" s="37">
        <v>0.21944444444444444</v>
      </c>
      <c r="K114" s="34">
        <v>49</v>
      </c>
      <c r="L114" s="35">
        <v>44.52</v>
      </c>
      <c r="M114" s="34">
        <v>73</v>
      </c>
      <c r="N114" s="36">
        <v>12.16</v>
      </c>
      <c r="O114" s="21"/>
      <c r="P114" s="29">
        <f t="shared" si="2"/>
        <v>0.028472222227719612</v>
      </c>
    </row>
    <row r="115" spans="1:16" s="1" customFormat="1" ht="19.5" customHeight="1">
      <c r="A115" s="30" t="s">
        <v>39</v>
      </c>
      <c r="B115" s="31" t="s">
        <v>75</v>
      </c>
      <c r="C115" s="32">
        <v>38373</v>
      </c>
      <c r="D115" s="37">
        <v>0.7270833333333333</v>
      </c>
      <c r="E115" s="34">
        <v>49</v>
      </c>
      <c r="F115" s="35">
        <v>31.2</v>
      </c>
      <c r="G115" s="34">
        <v>73</v>
      </c>
      <c r="H115" s="36">
        <v>30.3</v>
      </c>
      <c r="I115" s="32">
        <v>38373</v>
      </c>
      <c r="J115" s="37">
        <v>0.80625</v>
      </c>
      <c r="K115" s="34">
        <v>49</v>
      </c>
      <c r="L115" s="35">
        <v>31.52</v>
      </c>
      <c r="M115" s="34">
        <v>73</v>
      </c>
      <c r="N115" s="36">
        <v>30.3</v>
      </c>
      <c r="O115" s="21" t="s">
        <v>318</v>
      </c>
      <c r="P115" s="29">
        <f t="shared" si="2"/>
        <v>0.07916666667006211</v>
      </c>
    </row>
    <row r="116" spans="1:16" s="1" customFormat="1" ht="19.5" customHeight="1">
      <c r="A116" s="30" t="s">
        <v>38</v>
      </c>
      <c r="B116" s="31" t="s">
        <v>75</v>
      </c>
      <c r="C116" s="32">
        <v>38373</v>
      </c>
      <c r="D116" s="37">
        <v>0.8333333333333334</v>
      </c>
      <c r="E116" s="34">
        <v>49</v>
      </c>
      <c r="F116" s="35">
        <v>31.5</v>
      </c>
      <c r="G116" s="34">
        <v>73</v>
      </c>
      <c r="H116" s="36">
        <v>30.9</v>
      </c>
      <c r="I116" s="32">
        <v>38373</v>
      </c>
      <c r="J116" s="37">
        <v>0.875</v>
      </c>
      <c r="K116" s="34">
        <v>49</v>
      </c>
      <c r="L116" s="35">
        <v>31.5</v>
      </c>
      <c r="M116" s="34">
        <v>73</v>
      </c>
      <c r="N116" s="36">
        <v>30.9</v>
      </c>
      <c r="O116" s="21"/>
      <c r="P116" s="29">
        <f t="shared" si="2"/>
        <v>0.04166666666424135</v>
      </c>
    </row>
    <row r="117" spans="1:16" s="1" customFormat="1" ht="19.5" customHeight="1">
      <c r="A117" s="30" t="s">
        <v>37</v>
      </c>
      <c r="B117" s="31" t="s">
        <v>75</v>
      </c>
      <c r="C117" s="32">
        <v>38373</v>
      </c>
      <c r="D117" s="37">
        <v>0.8958333333333334</v>
      </c>
      <c r="E117" s="34">
        <v>49</v>
      </c>
      <c r="F117" s="35">
        <v>31.3</v>
      </c>
      <c r="G117" s="34">
        <v>73</v>
      </c>
      <c r="H117" s="36">
        <v>31.3</v>
      </c>
      <c r="I117" s="32">
        <v>38373</v>
      </c>
      <c r="J117" s="37">
        <v>0.98125</v>
      </c>
      <c r="K117" s="34">
        <v>49</v>
      </c>
      <c r="L117" s="35">
        <v>31.3</v>
      </c>
      <c r="M117" s="34">
        <v>73</v>
      </c>
      <c r="N117" s="36">
        <v>31.3</v>
      </c>
      <c r="O117" s="21"/>
      <c r="P117" s="29">
        <f t="shared" si="2"/>
        <v>0.08541666666133096</v>
      </c>
    </row>
    <row r="118" spans="1:16" s="1" customFormat="1" ht="19.5" customHeight="1">
      <c r="A118" s="30" t="s">
        <v>36</v>
      </c>
      <c r="B118" s="31" t="s">
        <v>75</v>
      </c>
      <c r="C118" s="32">
        <v>38373</v>
      </c>
      <c r="D118" s="37">
        <v>0.9833333333333334</v>
      </c>
      <c r="E118" s="34">
        <v>49</v>
      </c>
      <c r="F118" s="35">
        <v>31.9</v>
      </c>
      <c r="G118" s="34">
        <v>73</v>
      </c>
      <c r="H118" s="36">
        <v>30.9</v>
      </c>
      <c r="I118" s="32">
        <v>38373</v>
      </c>
      <c r="J118" s="37">
        <v>0.9861111111111112</v>
      </c>
      <c r="K118" s="34">
        <v>49</v>
      </c>
      <c r="L118" s="35">
        <v>31.9</v>
      </c>
      <c r="M118" s="34">
        <v>73</v>
      </c>
      <c r="N118" s="36">
        <v>30.9</v>
      </c>
      <c r="O118" s="21"/>
      <c r="P118" s="29">
        <f t="shared" si="2"/>
        <v>0.002777777779556345</v>
      </c>
    </row>
    <row r="119" spans="1:16" s="1" customFormat="1" ht="19.5" customHeight="1">
      <c r="A119" s="21" t="s">
        <v>40</v>
      </c>
      <c r="B119" s="22" t="s">
        <v>74</v>
      </c>
      <c r="C119" s="23">
        <v>38373</v>
      </c>
      <c r="D119" s="28">
        <v>0.5888888888888889</v>
      </c>
      <c r="E119" s="25">
        <v>49</v>
      </c>
      <c r="F119" s="26">
        <v>20</v>
      </c>
      <c r="G119" s="25">
        <v>73</v>
      </c>
      <c r="H119" s="27">
        <v>45.9</v>
      </c>
      <c r="I119" s="23">
        <v>38373</v>
      </c>
      <c r="J119" s="28">
        <v>0.6666666666666666</v>
      </c>
      <c r="K119" s="25">
        <v>49</v>
      </c>
      <c r="L119" s="26">
        <v>19.9</v>
      </c>
      <c r="M119" s="25">
        <v>73</v>
      </c>
      <c r="N119" s="27">
        <v>45.2</v>
      </c>
      <c r="O119" s="21"/>
      <c r="P119" s="29">
        <f t="shared" si="2"/>
        <v>0.07777777777664596</v>
      </c>
    </row>
    <row r="120" spans="1:16" ht="19.5" customHeight="1">
      <c r="A120" s="30" t="s">
        <v>12</v>
      </c>
      <c r="B120" s="31" t="s">
        <v>73</v>
      </c>
      <c r="C120" s="32">
        <v>38372</v>
      </c>
      <c r="D120" s="37">
        <v>0.19583333333333333</v>
      </c>
      <c r="E120" s="34">
        <v>49</v>
      </c>
      <c r="F120" s="35">
        <v>8.9</v>
      </c>
      <c r="G120" s="34">
        <v>74</v>
      </c>
      <c r="H120" s="36">
        <v>0.1</v>
      </c>
      <c r="I120" s="32">
        <v>38372</v>
      </c>
      <c r="J120" s="37">
        <v>0.2888888888888889</v>
      </c>
      <c r="K120" s="34">
        <v>49</v>
      </c>
      <c r="L120" s="35">
        <v>9.4</v>
      </c>
      <c r="M120" s="34">
        <v>74</v>
      </c>
      <c r="N120" s="36">
        <v>0.6</v>
      </c>
      <c r="O120" s="21" t="s">
        <v>318</v>
      </c>
      <c r="P120" s="29">
        <f>(I120+J120)-(C120+D120)</f>
        <v>0.09305555556056788</v>
      </c>
    </row>
    <row r="121" spans="1:16" ht="19.5" customHeight="1">
      <c r="A121" s="30" t="s">
        <v>13</v>
      </c>
      <c r="B121" s="31" t="s">
        <v>73</v>
      </c>
      <c r="C121" s="32">
        <v>38372</v>
      </c>
      <c r="D121" s="37">
        <v>0.32430555555555557</v>
      </c>
      <c r="E121" s="34">
        <v>49</v>
      </c>
      <c r="F121" s="35">
        <v>9.03</v>
      </c>
      <c r="G121" s="34">
        <v>74</v>
      </c>
      <c r="H121" s="36">
        <v>0.06</v>
      </c>
      <c r="I121" s="32">
        <v>38372</v>
      </c>
      <c r="J121" s="37">
        <v>0.3375</v>
      </c>
      <c r="K121" s="34"/>
      <c r="L121" s="35"/>
      <c r="M121" s="34"/>
      <c r="N121" s="36"/>
      <c r="O121" s="21"/>
      <c r="P121" s="38"/>
    </row>
    <row r="122" spans="1:16" ht="19.5" customHeight="1">
      <c r="A122" s="30" t="s">
        <v>14</v>
      </c>
      <c r="B122" s="31" t="s">
        <v>73</v>
      </c>
      <c r="C122" s="32">
        <v>38372</v>
      </c>
      <c r="D122" s="37">
        <v>0.3958333333333333</v>
      </c>
      <c r="E122" s="34">
        <v>49</v>
      </c>
      <c r="F122" s="35">
        <v>9.08</v>
      </c>
      <c r="G122" s="34">
        <v>74</v>
      </c>
      <c r="H122" s="36">
        <v>0.23</v>
      </c>
      <c r="I122" s="32">
        <v>38372</v>
      </c>
      <c r="J122" s="37">
        <v>0.5291666666666667</v>
      </c>
      <c r="K122" s="34">
        <v>49</v>
      </c>
      <c r="L122" s="35">
        <v>9.2</v>
      </c>
      <c r="M122" s="34">
        <v>74</v>
      </c>
      <c r="N122" s="36">
        <v>0.4</v>
      </c>
      <c r="O122" s="21"/>
      <c r="P122" s="29">
        <f>(I122+J122)-(C122+D122)</f>
        <v>0.13333333333139308</v>
      </c>
    </row>
    <row r="123" spans="1:16" ht="19.5" customHeight="1">
      <c r="A123" s="30" t="s">
        <v>15</v>
      </c>
      <c r="B123" s="31" t="s">
        <v>73</v>
      </c>
      <c r="C123" s="32">
        <v>38372</v>
      </c>
      <c r="D123" s="37">
        <v>0.5680555555555555</v>
      </c>
      <c r="E123" s="34">
        <v>49</v>
      </c>
      <c r="F123" s="35">
        <v>9.2</v>
      </c>
      <c r="G123" s="34">
        <v>74</v>
      </c>
      <c r="H123" s="36">
        <v>0</v>
      </c>
      <c r="I123" s="32">
        <v>38372</v>
      </c>
      <c r="J123" s="37">
        <v>0.6083333333333333</v>
      </c>
      <c r="K123" s="34">
        <v>49</v>
      </c>
      <c r="L123" s="35">
        <v>9.4</v>
      </c>
      <c r="M123" s="34">
        <v>73</v>
      </c>
      <c r="N123" s="36">
        <v>59.9</v>
      </c>
      <c r="O123" s="21"/>
      <c r="P123" s="29">
        <f>(I123+J123)-(C123+D123)</f>
        <v>0.040277777770825196</v>
      </c>
    </row>
    <row r="124" spans="1:16" s="1" customFormat="1" ht="19.5" customHeight="1">
      <c r="A124" s="30" t="s">
        <v>16</v>
      </c>
      <c r="B124" s="31" t="s">
        <v>73</v>
      </c>
      <c r="C124" s="32">
        <v>38372</v>
      </c>
      <c r="D124" s="37">
        <v>0.6208333333333333</v>
      </c>
      <c r="E124" s="34">
        <v>49</v>
      </c>
      <c r="F124" s="35">
        <v>9.4</v>
      </c>
      <c r="G124" s="34">
        <v>73</v>
      </c>
      <c r="H124" s="36">
        <v>59.8</v>
      </c>
      <c r="I124" s="32">
        <v>38372</v>
      </c>
      <c r="J124" s="37">
        <v>0.7083333333333334</v>
      </c>
      <c r="K124" s="34">
        <v>49</v>
      </c>
      <c r="L124" s="35">
        <v>9.9</v>
      </c>
      <c r="M124" s="34">
        <v>73</v>
      </c>
      <c r="N124" s="36">
        <v>59.5</v>
      </c>
      <c r="O124" s="21"/>
      <c r="P124" s="29">
        <f>(I124+J124)-(C124+D124)</f>
        <v>0.08750000000145519</v>
      </c>
    </row>
    <row r="125" spans="1:16" ht="19.5" customHeight="1">
      <c r="A125" s="30" t="s">
        <v>17</v>
      </c>
      <c r="B125" s="31" t="s">
        <v>73</v>
      </c>
      <c r="C125" s="32">
        <v>38372</v>
      </c>
      <c r="D125" s="37">
        <v>0.7465277777777778</v>
      </c>
      <c r="E125" s="34">
        <v>49</v>
      </c>
      <c r="F125" s="35">
        <v>9.2</v>
      </c>
      <c r="G125" s="34">
        <v>74</v>
      </c>
      <c r="H125" s="36">
        <v>0.1</v>
      </c>
      <c r="I125" s="32">
        <v>38372</v>
      </c>
      <c r="J125" s="37">
        <v>0.9458333333333333</v>
      </c>
      <c r="K125" s="34">
        <v>49</v>
      </c>
      <c r="L125" s="35">
        <v>9.3</v>
      </c>
      <c r="M125" s="34">
        <v>74</v>
      </c>
      <c r="N125" s="36">
        <v>2.3</v>
      </c>
      <c r="O125" s="21"/>
      <c r="P125" s="29">
        <f>(I125+J125)-(C125+D125)</f>
        <v>0.19930555555038154</v>
      </c>
    </row>
    <row r="126" spans="1:16" ht="19.5" customHeight="1">
      <c r="A126" s="30" t="s">
        <v>18</v>
      </c>
      <c r="B126" s="31" t="s">
        <v>73</v>
      </c>
      <c r="C126" s="32">
        <v>38372</v>
      </c>
      <c r="D126" s="37">
        <v>0.9722222222222222</v>
      </c>
      <c r="E126" s="34">
        <v>49</v>
      </c>
      <c r="F126" s="35">
        <v>9</v>
      </c>
      <c r="G126" s="34">
        <v>74</v>
      </c>
      <c r="H126" s="36">
        <v>0.1</v>
      </c>
      <c r="I126" s="32">
        <v>38373</v>
      </c>
      <c r="J126" s="37">
        <v>0.3333333333333333</v>
      </c>
      <c r="K126" s="34">
        <v>49</v>
      </c>
      <c r="L126" s="35">
        <v>9.14</v>
      </c>
      <c r="M126" s="34">
        <v>74</v>
      </c>
      <c r="N126" s="36">
        <v>0.1</v>
      </c>
      <c r="O126" s="21"/>
      <c r="P126" s="29">
        <f>(I126+J126)-(C126+D126)</f>
        <v>0.3611111111167702</v>
      </c>
    </row>
    <row r="127" spans="1:16" ht="19.5" customHeight="1">
      <c r="A127" s="30" t="s">
        <v>19</v>
      </c>
      <c r="B127" s="31" t="s">
        <v>73</v>
      </c>
      <c r="C127" s="32">
        <v>38373</v>
      </c>
      <c r="D127" s="37">
        <v>0.34861111111111115</v>
      </c>
      <c r="E127" s="34">
        <v>49</v>
      </c>
      <c r="F127" s="35">
        <v>9.1428</v>
      </c>
      <c r="G127" s="34">
        <v>74</v>
      </c>
      <c r="H127" s="36">
        <v>0.0124</v>
      </c>
      <c r="I127" s="32">
        <v>38373</v>
      </c>
      <c r="J127" s="37">
        <v>0.4277777777777778</v>
      </c>
      <c r="K127" s="34">
        <v>49</v>
      </c>
      <c r="L127" s="35">
        <v>9.5189</v>
      </c>
      <c r="M127" s="34">
        <v>73</v>
      </c>
      <c r="N127" s="36">
        <v>59.7895</v>
      </c>
      <c r="O127" s="21"/>
      <c r="P127" s="29">
        <f>(I127+J127)-(C127+D127)</f>
        <v>0.07916666666278616</v>
      </c>
    </row>
    <row r="128" spans="1:16" ht="19.5" customHeight="1">
      <c r="A128" s="30" t="s">
        <v>20</v>
      </c>
      <c r="B128" s="31" t="s">
        <v>73</v>
      </c>
      <c r="C128" s="32">
        <v>38373</v>
      </c>
      <c r="D128" s="37">
        <v>0.4388888888888889</v>
      </c>
      <c r="E128" s="34">
        <v>49</v>
      </c>
      <c r="F128" s="35">
        <v>8.9332</v>
      </c>
      <c r="G128" s="34">
        <v>74</v>
      </c>
      <c r="H128" s="36">
        <v>0.0368</v>
      </c>
      <c r="I128" s="32">
        <v>38373</v>
      </c>
      <c r="J128" s="37">
        <v>0.49513888888888885</v>
      </c>
      <c r="K128" s="34">
        <v>49</v>
      </c>
      <c r="L128" s="35">
        <v>9.038</v>
      </c>
      <c r="M128" s="34">
        <v>74</v>
      </c>
      <c r="N128" s="36">
        <v>0.546</v>
      </c>
      <c r="O128" s="21"/>
      <c r="P128" s="29">
        <f>(I128+J128)-(C128+D128)</f>
        <v>0.05625000000145519</v>
      </c>
    </row>
    <row r="129" spans="1:16" ht="19.5" customHeight="1">
      <c r="A129" s="30" t="s">
        <v>41</v>
      </c>
      <c r="B129" s="31" t="s">
        <v>73</v>
      </c>
      <c r="C129" s="32">
        <v>38373</v>
      </c>
      <c r="D129" s="37">
        <v>0.5041666666666667</v>
      </c>
      <c r="E129" s="34">
        <v>49</v>
      </c>
      <c r="F129" s="35">
        <v>9</v>
      </c>
      <c r="G129" s="34">
        <v>74</v>
      </c>
      <c r="H129" s="36">
        <v>0.5</v>
      </c>
      <c r="I129" s="32">
        <v>38373</v>
      </c>
      <c r="J129" s="37">
        <v>0.5194444444444445</v>
      </c>
      <c r="K129" s="34">
        <v>49</v>
      </c>
      <c r="L129" s="35">
        <v>9</v>
      </c>
      <c r="M129" s="34">
        <v>74</v>
      </c>
      <c r="N129" s="36">
        <v>0.6</v>
      </c>
      <c r="O129" s="21"/>
      <c r="P129" s="29">
        <f>(I129+J129)-(C129+D129)</f>
        <v>0.015277777776645962</v>
      </c>
    </row>
    <row r="130" spans="1:16" ht="19.5" customHeight="1">
      <c r="A130" s="21" t="s">
        <v>161</v>
      </c>
      <c r="B130" s="5" t="s">
        <v>172</v>
      </c>
      <c r="C130" s="23">
        <v>38385</v>
      </c>
      <c r="D130" s="28">
        <v>0.54375</v>
      </c>
      <c r="E130" s="25">
        <v>51</v>
      </c>
      <c r="F130" s="26">
        <v>30</v>
      </c>
      <c r="G130" s="25">
        <v>73</v>
      </c>
      <c r="H130" s="27">
        <v>0.1</v>
      </c>
      <c r="I130" s="23">
        <v>38385</v>
      </c>
      <c r="J130" s="28">
        <v>0.5569444444444445</v>
      </c>
      <c r="K130" s="25">
        <v>51</v>
      </c>
      <c r="L130" s="26">
        <v>30</v>
      </c>
      <c r="M130" s="25">
        <v>73</v>
      </c>
      <c r="N130" s="27">
        <v>0.1</v>
      </c>
      <c r="O130" s="21"/>
      <c r="P130" s="29">
        <f>(I130+J130)-(C130+D130)</f>
        <v>0.013194444443797693</v>
      </c>
    </row>
    <row r="131" spans="1:16" ht="19.5" customHeight="1">
      <c r="A131" s="21" t="s">
        <v>162</v>
      </c>
      <c r="B131" s="5" t="s">
        <v>172</v>
      </c>
      <c r="C131" s="23">
        <v>38385</v>
      </c>
      <c r="D131" s="28">
        <v>0.5715277777777777</v>
      </c>
      <c r="E131" s="25">
        <v>51</v>
      </c>
      <c r="F131" s="26">
        <v>30</v>
      </c>
      <c r="G131" s="25">
        <v>73</v>
      </c>
      <c r="H131" s="27">
        <v>0.1</v>
      </c>
      <c r="I131" s="23">
        <v>38385</v>
      </c>
      <c r="J131" s="28">
        <v>0.5979166666666667</v>
      </c>
      <c r="K131" s="25">
        <v>51</v>
      </c>
      <c r="L131" s="26">
        <v>30.1</v>
      </c>
      <c r="M131" s="25">
        <v>73</v>
      </c>
      <c r="N131" s="27">
        <v>0.1</v>
      </c>
      <c r="O131" s="21"/>
      <c r="P131" s="29">
        <f>(I131+J131)-(C131+D131)</f>
        <v>0.026388888887595385</v>
      </c>
    </row>
    <row r="132" spans="1:16" ht="19.5" customHeight="1">
      <c r="A132" s="21" t="s">
        <v>163</v>
      </c>
      <c r="B132" s="5" t="s">
        <v>172</v>
      </c>
      <c r="C132" s="23">
        <v>38385</v>
      </c>
      <c r="D132" s="28">
        <v>0.607638888888889</v>
      </c>
      <c r="E132" s="25">
        <v>51</v>
      </c>
      <c r="F132" s="26">
        <v>30</v>
      </c>
      <c r="G132" s="25">
        <v>73</v>
      </c>
      <c r="H132" s="27">
        <v>0</v>
      </c>
      <c r="I132" s="23">
        <v>38385</v>
      </c>
      <c r="J132" s="28">
        <v>0.6284722222222222</v>
      </c>
      <c r="K132" s="25">
        <v>51</v>
      </c>
      <c r="L132" s="26">
        <v>30</v>
      </c>
      <c r="M132" s="25">
        <v>73</v>
      </c>
      <c r="N132" s="27">
        <v>0</v>
      </c>
      <c r="O132" s="21" t="s">
        <v>318</v>
      </c>
      <c r="P132" s="29">
        <f>(I132+J132)-(C132+D132)</f>
        <v>0.020833333328482695</v>
      </c>
    </row>
    <row r="133" spans="1:16" ht="19.5" customHeight="1">
      <c r="A133" s="21" t="s">
        <v>164</v>
      </c>
      <c r="B133" s="5" t="s">
        <v>172</v>
      </c>
      <c r="C133" s="23">
        <v>38385</v>
      </c>
      <c r="D133" s="28">
        <v>0.6361111111111112</v>
      </c>
      <c r="E133" s="25">
        <v>51</v>
      </c>
      <c r="F133" s="26">
        <v>30</v>
      </c>
      <c r="G133" s="25">
        <v>73</v>
      </c>
      <c r="H133" s="27">
        <v>0</v>
      </c>
      <c r="I133" s="23">
        <v>38385</v>
      </c>
      <c r="J133" s="28">
        <v>0.6493055555555556</v>
      </c>
      <c r="K133" s="25">
        <v>51</v>
      </c>
      <c r="L133" s="26">
        <v>29.6</v>
      </c>
      <c r="M133" s="25">
        <v>73</v>
      </c>
      <c r="N133" s="27">
        <v>0</v>
      </c>
      <c r="O133" s="21"/>
      <c r="P133" s="29">
        <f>(I133+J133)-(C133+D133)</f>
        <v>0.013194444443797693</v>
      </c>
    </row>
    <row r="134" spans="1:16" ht="19.5" customHeight="1">
      <c r="A134" s="21" t="s">
        <v>165</v>
      </c>
      <c r="B134" s="5" t="s">
        <v>172</v>
      </c>
      <c r="C134" s="23">
        <v>38385</v>
      </c>
      <c r="D134" s="28">
        <v>0.65625</v>
      </c>
      <c r="E134" s="25">
        <v>51</v>
      </c>
      <c r="F134" s="26">
        <v>29.5</v>
      </c>
      <c r="G134" s="25">
        <v>73</v>
      </c>
      <c r="H134" s="27">
        <v>0.1</v>
      </c>
      <c r="I134" s="23">
        <v>38385</v>
      </c>
      <c r="J134" s="28">
        <v>0.6590277777777778</v>
      </c>
      <c r="K134" s="25">
        <v>51</v>
      </c>
      <c r="L134" s="26">
        <v>29.44</v>
      </c>
      <c r="M134" s="25">
        <v>73</v>
      </c>
      <c r="N134" s="27">
        <v>0.2</v>
      </c>
      <c r="O134" s="21"/>
      <c r="P134" s="29">
        <f>(I134+J134)-(C134+D134)</f>
        <v>0.002777777779556345</v>
      </c>
    </row>
    <row r="135" spans="1:16" ht="19.5" customHeight="1">
      <c r="A135" s="21" t="s">
        <v>166</v>
      </c>
      <c r="B135" s="5" t="s">
        <v>172</v>
      </c>
      <c r="C135" s="23">
        <v>38385</v>
      </c>
      <c r="D135" s="28">
        <v>0.6722222222222222</v>
      </c>
      <c r="E135" s="25">
        <v>51</v>
      </c>
      <c r="F135" s="26">
        <v>29.49</v>
      </c>
      <c r="G135" s="25">
        <v>73</v>
      </c>
      <c r="H135" s="27">
        <v>0.38</v>
      </c>
      <c r="I135" s="23">
        <v>38385</v>
      </c>
      <c r="J135" s="28">
        <v>0.6881944444444444</v>
      </c>
      <c r="K135" s="25">
        <v>51</v>
      </c>
      <c r="L135" s="26">
        <v>29.62</v>
      </c>
      <c r="M135" s="25">
        <v>73</v>
      </c>
      <c r="N135" s="27">
        <v>0.21</v>
      </c>
      <c r="O135" s="21"/>
      <c r="P135" s="29">
        <f>(I135+J135)-(C135+D135)</f>
        <v>0.015972222223354038</v>
      </c>
    </row>
    <row r="136" spans="1:16" ht="19.5" customHeight="1">
      <c r="A136" s="21" t="s">
        <v>159</v>
      </c>
      <c r="B136" s="5" t="s">
        <v>172</v>
      </c>
      <c r="C136" s="23">
        <v>38385</v>
      </c>
      <c r="D136" s="28">
        <v>0.7159722222222222</v>
      </c>
      <c r="E136" s="25">
        <v>51</v>
      </c>
      <c r="F136" s="26">
        <v>29.73</v>
      </c>
      <c r="G136" s="25">
        <v>73</v>
      </c>
      <c r="H136" s="27">
        <v>0.62</v>
      </c>
      <c r="I136" s="23">
        <v>38385</v>
      </c>
      <c r="J136" s="28">
        <v>0.7284722222222223</v>
      </c>
      <c r="K136" s="25">
        <v>51</v>
      </c>
      <c r="L136" s="26">
        <v>29.67</v>
      </c>
      <c r="M136" s="25">
        <v>73</v>
      </c>
      <c r="N136" s="27">
        <v>0.46</v>
      </c>
      <c r="O136" s="21"/>
      <c r="P136" s="29">
        <f>(I136+J136)-(C136+D136)</f>
        <v>0.012500000004365575</v>
      </c>
    </row>
    <row r="137" spans="1:16" ht="19.5" customHeight="1">
      <c r="A137" s="21" t="s">
        <v>179</v>
      </c>
      <c r="B137" s="5" t="s">
        <v>172</v>
      </c>
      <c r="C137" s="23">
        <v>38385</v>
      </c>
      <c r="D137" s="28">
        <v>0.7638888888888888</v>
      </c>
      <c r="E137" s="25">
        <v>51</v>
      </c>
      <c r="F137" s="26">
        <v>29.54</v>
      </c>
      <c r="G137" s="25">
        <v>73</v>
      </c>
      <c r="H137" s="27">
        <v>0.29</v>
      </c>
      <c r="I137" s="23">
        <v>38385</v>
      </c>
      <c r="J137" s="28">
        <v>0.7854166666666668</v>
      </c>
      <c r="K137" s="25">
        <v>51</v>
      </c>
      <c r="L137" s="26">
        <v>29.53</v>
      </c>
      <c r="M137" s="25">
        <v>72</v>
      </c>
      <c r="N137" s="27">
        <v>59.9</v>
      </c>
      <c r="O137" s="21"/>
      <c r="P137" s="29">
        <f>(I137+J137)-(C137+D137)</f>
        <v>0.02152777777519077</v>
      </c>
    </row>
    <row r="138" spans="1:16" ht="19.5" customHeight="1">
      <c r="A138" s="21" t="s">
        <v>180</v>
      </c>
      <c r="B138" s="5" t="s">
        <v>172</v>
      </c>
      <c r="C138" s="23">
        <v>38385</v>
      </c>
      <c r="D138" s="28">
        <v>0.8131944444444444</v>
      </c>
      <c r="E138" s="25">
        <v>51</v>
      </c>
      <c r="F138" s="26">
        <v>29.47</v>
      </c>
      <c r="G138" s="25">
        <v>73</v>
      </c>
      <c r="H138" s="27">
        <v>0.29</v>
      </c>
      <c r="I138" s="23">
        <v>38385</v>
      </c>
      <c r="J138" s="28">
        <v>0.8236111111111111</v>
      </c>
      <c r="K138" s="25">
        <v>51</v>
      </c>
      <c r="L138" s="26">
        <v>29.42</v>
      </c>
      <c r="M138" s="25">
        <v>73</v>
      </c>
      <c r="N138" s="27">
        <v>0.14</v>
      </c>
      <c r="O138" s="21"/>
      <c r="P138" s="29">
        <f>(I138+J138)-(C138+D138)</f>
        <v>0.010416666664241347</v>
      </c>
    </row>
    <row r="139" spans="1:16" s="1" customFormat="1" ht="19.5" customHeight="1">
      <c r="A139" s="30" t="s">
        <v>160</v>
      </c>
      <c r="B139" s="7" t="s">
        <v>171</v>
      </c>
      <c r="C139" s="32">
        <v>38385</v>
      </c>
      <c r="D139" s="37">
        <v>0.45208333333333334</v>
      </c>
      <c r="E139" s="34">
        <v>51</v>
      </c>
      <c r="F139" s="35">
        <v>23.96</v>
      </c>
      <c r="G139" s="34">
        <v>73</v>
      </c>
      <c r="H139" s="36">
        <v>24.06</v>
      </c>
      <c r="I139" s="32">
        <v>38385</v>
      </c>
      <c r="J139" s="37">
        <v>0.475</v>
      </c>
      <c r="K139" s="34">
        <v>51</v>
      </c>
      <c r="L139" s="35">
        <v>17.79</v>
      </c>
      <c r="M139" s="34">
        <v>73</v>
      </c>
      <c r="N139" s="36">
        <v>47.37</v>
      </c>
      <c r="O139" s="21"/>
      <c r="P139" s="29">
        <f>(I139+J139)-(C139+D139)</f>
        <v>0.022916666668606922</v>
      </c>
    </row>
    <row r="140" spans="1:16" s="1" customFormat="1" ht="19.5" customHeight="1">
      <c r="A140" s="21" t="s">
        <v>151</v>
      </c>
      <c r="B140" s="5" t="s">
        <v>158</v>
      </c>
      <c r="C140" s="23">
        <v>38385</v>
      </c>
      <c r="D140" s="28">
        <v>0.25972222222222224</v>
      </c>
      <c r="E140" s="25">
        <v>51</v>
      </c>
      <c r="F140" s="26">
        <v>17.11</v>
      </c>
      <c r="G140" s="25">
        <v>73</v>
      </c>
      <c r="H140" s="27">
        <v>48.15</v>
      </c>
      <c r="I140" s="23">
        <v>38385</v>
      </c>
      <c r="J140" s="28">
        <v>0.28611111111111115</v>
      </c>
      <c r="K140" s="25">
        <v>51</v>
      </c>
      <c r="L140" s="26">
        <v>17.98</v>
      </c>
      <c r="M140" s="25">
        <v>73</v>
      </c>
      <c r="N140" s="27">
        <v>58.09</v>
      </c>
      <c r="O140" s="21" t="s">
        <v>318</v>
      </c>
      <c r="P140" s="29">
        <f>(I140+J140)-(C140+D140)</f>
        <v>0.026388888887595385</v>
      </c>
    </row>
    <row r="141" spans="1:16" s="1" customFormat="1" ht="19.5" customHeight="1">
      <c r="A141" s="21" t="s">
        <v>152</v>
      </c>
      <c r="B141" s="5" t="s">
        <v>158</v>
      </c>
      <c r="C141" s="23">
        <v>38385</v>
      </c>
      <c r="D141" s="28">
        <v>0.29791666666666666</v>
      </c>
      <c r="E141" s="25">
        <v>51</v>
      </c>
      <c r="F141" s="26">
        <v>18.11</v>
      </c>
      <c r="G141" s="25">
        <v>73</v>
      </c>
      <c r="H141" s="27">
        <v>47.95</v>
      </c>
      <c r="I141" s="23">
        <v>38385</v>
      </c>
      <c r="J141" s="28">
        <v>0.3194444444444445</v>
      </c>
      <c r="K141" s="25">
        <v>51</v>
      </c>
      <c r="L141" s="26">
        <v>18.15</v>
      </c>
      <c r="M141" s="25">
        <v>73</v>
      </c>
      <c r="N141" s="27">
        <v>57.95</v>
      </c>
      <c r="O141" s="21"/>
      <c r="P141" s="29">
        <f>(I141+J141)-(C141+D141)</f>
        <v>0.02152777777519077</v>
      </c>
    </row>
    <row r="142" spans="1:16" s="1" customFormat="1" ht="19.5" customHeight="1">
      <c r="A142" s="21" t="s">
        <v>153</v>
      </c>
      <c r="B142" s="5" t="s">
        <v>158</v>
      </c>
      <c r="C142" s="23">
        <v>38385</v>
      </c>
      <c r="D142" s="28">
        <v>0.325</v>
      </c>
      <c r="E142" s="25">
        <v>51</v>
      </c>
      <c r="F142" s="26">
        <v>18.14</v>
      </c>
      <c r="G142" s="25">
        <v>73</v>
      </c>
      <c r="H142" s="27">
        <v>47.91</v>
      </c>
      <c r="I142" s="23">
        <v>38385</v>
      </c>
      <c r="J142" s="28">
        <v>0.3368055555555556</v>
      </c>
      <c r="K142" s="25">
        <v>51</v>
      </c>
      <c r="L142" s="26">
        <v>17.93</v>
      </c>
      <c r="M142" s="25">
        <v>73</v>
      </c>
      <c r="N142" s="27">
        <v>47.72</v>
      </c>
      <c r="O142" s="21"/>
      <c r="P142" s="29">
        <f>(I142+J142)-(C142+D142)</f>
        <v>0.011805555557657499</v>
      </c>
    </row>
    <row r="143" spans="1:16" s="1" customFormat="1" ht="19.5" customHeight="1">
      <c r="A143" s="21" t="s">
        <v>154</v>
      </c>
      <c r="B143" s="5" t="s">
        <v>158</v>
      </c>
      <c r="C143" s="23">
        <v>38385</v>
      </c>
      <c r="D143" s="28">
        <v>0.34791666666666665</v>
      </c>
      <c r="E143" s="25">
        <v>51</v>
      </c>
      <c r="F143" s="26">
        <v>17.82</v>
      </c>
      <c r="G143" s="25">
        <v>73</v>
      </c>
      <c r="H143" s="27">
        <v>47.46</v>
      </c>
      <c r="I143" s="23">
        <v>38385</v>
      </c>
      <c r="J143" s="28">
        <v>0.3527777777777778</v>
      </c>
      <c r="K143" s="25">
        <v>51</v>
      </c>
      <c r="L143" s="26">
        <v>17.79</v>
      </c>
      <c r="M143" s="25">
        <v>73</v>
      </c>
      <c r="N143" s="27">
        <v>47.37</v>
      </c>
      <c r="O143" s="21"/>
      <c r="P143" s="29">
        <f>(I143+J143)-(C143+D143)</f>
        <v>0.004861111112404615</v>
      </c>
    </row>
    <row r="144" spans="1:16" s="1" customFormat="1" ht="19.5" customHeight="1">
      <c r="A144" s="21" t="s">
        <v>144</v>
      </c>
      <c r="B144" s="5" t="s">
        <v>158</v>
      </c>
      <c r="C144" s="23">
        <v>38385</v>
      </c>
      <c r="D144" s="28">
        <v>0.3673611111111111</v>
      </c>
      <c r="E144" s="25">
        <v>51</v>
      </c>
      <c r="F144" s="26">
        <v>17.9</v>
      </c>
      <c r="G144" s="25">
        <v>73</v>
      </c>
      <c r="H144" s="27">
        <v>47.5</v>
      </c>
      <c r="I144" s="23">
        <v>38385</v>
      </c>
      <c r="J144" s="28">
        <v>0.3847222222222222</v>
      </c>
      <c r="K144" s="25">
        <v>51</v>
      </c>
      <c r="L144" s="26">
        <v>17.88</v>
      </c>
      <c r="M144" s="25">
        <v>73</v>
      </c>
      <c r="N144" s="27">
        <v>47.23</v>
      </c>
      <c r="O144" s="21"/>
      <c r="P144" s="29">
        <f>(I144+J144)-(C144+D144)</f>
        <v>0.01736111111677019</v>
      </c>
    </row>
    <row r="145" spans="1:16" s="1" customFormat="1" ht="19.5" customHeight="1">
      <c r="A145" s="30" t="s">
        <v>150</v>
      </c>
      <c r="B145" s="7" t="s">
        <v>157</v>
      </c>
      <c r="C145" s="32">
        <v>38385</v>
      </c>
      <c r="D145" s="37">
        <v>0.16527777777777777</v>
      </c>
      <c r="E145" s="34">
        <v>51</v>
      </c>
      <c r="F145" s="35">
        <v>11.7</v>
      </c>
      <c r="G145" s="34">
        <v>74</v>
      </c>
      <c r="H145" s="36">
        <v>12.3</v>
      </c>
      <c r="I145" s="32">
        <v>38385</v>
      </c>
      <c r="J145" s="37">
        <v>0.18819444444444444</v>
      </c>
      <c r="K145" s="34">
        <v>51</v>
      </c>
      <c r="L145" s="35">
        <v>11.59</v>
      </c>
      <c r="M145" s="34">
        <v>74</v>
      </c>
      <c r="N145" s="36">
        <v>12.25</v>
      </c>
      <c r="O145" s="21"/>
      <c r="P145" s="29">
        <f>(I145+J145)-(C145+D145)</f>
        <v>0.022916666668606922</v>
      </c>
    </row>
    <row r="146" spans="1:16" s="1" customFormat="1" ht="19.5" customHeight="1">
      <c r="A146" s="21" t="s">
        <v>137</v>
      </c>
      <c r="B146" s="5" t="s">
        <v>156</v>
      </c>
      <c r="C146" s="23">
        <v>38382</v>
      </c>
      <c r="D146" s="28">
        <v>0.9777777777777777</v>
      </c>
      <c r="E146" s="25">
        <v>51</v>
      </c>
      <c r="F146" s="26">
        <v>6.1</v>
      </c>
      <c r="G146" s="25">
        <v>74</v>
      </c>
      <c r="H146" s="27">
        <v>35.9</v>
      </c>
      <c r="I146" s="23">
        <v>38383</v>
      </c>
      <c r="J146" s="28">
        <v>0.006944444444444444</v>
      </c>
      <c r="K146" s="25">
        <v>51</v>
      </c>
      <c r="L146" s="26">
        <v>6</v>
      </c>
      <c r="M146" s="25">
        <v>74</v>
      </c>
      <c r="N146" s="27">
        <v>36</v>
      </c>
      <c r="O146" s="21"/>
      <c r="P146" s="29">
        <f>(I146+J146)-(C146+D146)</f>
        <v>0.02916666666715173</v>
      </c>
    </row>
    <row r="147" spans="1:16" s="1" customFormat="1" ht="19.5" customHeight="1">
      <c r="A147" s="21" t="s">
        <v>169</v>
      </c>
      <c r="B147" s="5" t="s">
        <v>156</v>
      </c>
      <c r="C147" s="23">
        <v>38383</v>
      </c>
      <c r="D147" s="28">
        <v>0.02361111111111111</v>
      </c>
      <c r="E147" s="25">
        <v>51</v>
      </c>
      <c r="F147" s="26">
        <v>6.1</v>
      </c>
      <c r="G147" s="25">
        <v>74</v>
      </c>
      <c r="H147" s="27">
        <v>36</v>
      </c>
      <c r="I147" s="23">
        <v>38383</v>
      </c>
      <c r="J147" s="28">
        <v>0.14166666666666666</v>
      </c>
      <c r="K147" s="25">
        <v>51</v>
      </c>
      <c r="L147" s="26">
        <v>5.6</v>
      </c>
      <c r="M147" s="25">
        <v>74</v>
      </c>
      <c r="N147" s="27">
        <v>36.7</v>
      </c>
      <c r="O147" s="21"/>
      <c r="P147" s="29">
        <f>(I147+J147)-(C147+D147)</f>
        <v>0.11805555556202307</v>
      </c>
    </row>
    <row r="148" spans="1:16" s="1" customFormat="1" ht="19.5" customHeight="1">
      <c r="A148" s="21" t="s">
        <v>301</v>
      </c>
      <c r="B148" s="5" t="s">
        <v>156</v>
      </c>
      <c r="C148" s="23">
        <v>38384</v>
      </c>
      <c r="D148" s="28">
        <v>0.59375</v>
      </c>
      <c r="E148" s="25">
        <v>51</v>
      </c>
      <c r="F148" s="26">
        <v>5.9</v>
      </c>
      <c r="G148" s="25">
        <v>74</v>
      </c>
      <c r="H148" s="27">
        <v>35.6</v>
      </c>
      <c r="I148" s="23">
        <v>38384</v>
      </c>
      <c r="J148" s="28">
        <v>0.7277777777777777</v>
      </c>
      <c r="K148" s="25">
        <v>51</v>
      </c>
      <c r="L148" s="26">
        <v>5.79</v>
      </c>
      <c r="M148" s="25">
        <v>74</v>
      </c>
      <c r="N148" s="27">
        <v>35.87</v>
      </c>
      <c r="O148" s="21"/>
      <c r="P148" s="29">
        <f>(I148+J148)-(C148+D148)</f>
        <v>0.13402777777810115</v>
      </c>
    </row>
    <row r="149" spans="1:16" s="1" customFormat="1" ht="19.5" customHeight="1">
      <c r="A149" s="21" t="s">
        <v>140</v>
      </c>
      <c r="B149" s="5" t="s">
        <v>156</v>
      </c>
      <c r="C149" s="23">
        <v>38384</v>
      </c>
      <c r="D149" s="28">
        <v>0.7395833333333334</v>
      </c>
      <c r="E149" s="25">
        <v>51</v>
      </c>
      <c r="F149" s="26">
        <v>5.79</v>
      </c>
      <c r="G149" s="25">
        <v>74</v>
      </c>
      <c r="H149" s="27">
        <v>35.87</v>
      </c>
      <c r="I149" s="23">
        <v>38384</v>
      </c>
      <c r="J149" s="28">
        <v>0.7604166666666666</v>
      </c>
      <c r="K149" s="25">
        <v>51</v>
      </c>
      <c r="L149" s="26">
        <v>57.95</v>
      </c>
      <c r="M149" s="25">
        <v>74</v>
      </c>
      <c r="N149" s="27">
        <v>35.52</v>
      </c>
      <c r="O149" s="21"/>
      <c r="P149" s="29">
        <f>(I149+J149)-(C149+D149)</f>
        <v>0.020833333328482695</v>
      </c>
    </row>
    <row r="150" spans="1:16" s="1" customFormat="1" ht="19.5" customHeight="1">
      <c r="A150" s="21" t="s">
        <v>141</v>
      </c>
      <c r="B150" s="5" t="s">
        <v>156</v>
      </c>
      <c r="C150" s="23">
        <v>38384</v>
      </c>
      <c r="D150" s="28">
        <v>0.7701388888888889</v>
      </c>
      <c r="E150" s="25">
        <v>51</v>
      </c>
      <c r="F150" s="26">
        <v>5.93</v>
      </c>
      <c r="G150" s="25">
        <v>74</v>
      </c>
      <c r="H150" s="27">
        <v>35.56</v>
      </c>
      <c r="I150" s="23">
        <v>38384</v>
      </c>
      <c r="J150" s="28">
        <v>0.7965277777777778</v>
      </c>
      <c r="K150" s="25">
        <v>51</v>
      </c>
      <c r="L150" s="26">
        <v>5.9</v>
      </c>
      <c r="M150" s="25">
        <v>74</v>
      </c>
      <c r="N150" s="27">
        <v>35.22</v>
      </c>
      <c r="O150" s="21"/>
      <c r="P150" s="29">
        <f>(I150+J150)-(C150+D150)</f>
        <v>0.026388888887595385</v>
      </c>
    </row>
    <row r="151" spans="1:16" s="1" customFormat="1" ht="19.5" customHeight="1">
      <c r="A151" s="21" t="s">
        <v>142</v>
      </c>
      <c r="B151" s="5" t="s">
        <v>156</v>
      </c>
      <c r="C151" s="23">
        <v>38384</v>
      </c>
      <c r="D151" s="28">
        <v>0.8090277777777778</v>
      </c>
      <c r="E151" s="25">
        <v>51</v>
      </c>
      <c r="F151" s="26">
        <v>5.9</v>
      </c>
      <c r="G151" s="25">
        <v>74</v>
      </c>
      <c r="H151" s="27">
        <v>35.2</v>
      </c>
      <c r="I151" s="23">
        <v>38384</v>
      </c>
      <c r="J151" s="28">
        <v>0.8368055555555555</v>
      </c>
      <c r="K151" s="25">
        <v>51</v>
      </c>
      <c r="L151" s="26">
        <v>6.06</v>
      </c>
      <c r="M151" s="25">
        <v>74</v>
      </c>
      <c r="N151" s="27">
        <v>35.39</v>
      </c>
      <c r="O151" s="21"/>
      <c r="P151" s="29">
        <f>(I151+J151)-(C151+D151)</f>
        <v>0.02777777777373558</v>
      </c>
    </row>
    <row r="152" spans="1:16" s="1" customFormat="1" ht="19.5" customHeight="1">
      <c r="A152" s="21" t="s">
        <v>143</v>
      </c>
      <c r="B152" s="5" t="s">
        <v>156</v>
      </c>
      <c r="C152" s="23">
        <v>38384</v>
      </c>
      <c r="D152" s="28">
        <v>0.8638888888888889</v>
      </c>
      <c r="E152" s="25">
        <v>51</v>
      </c>
      <c r="F152" s="26">
        <v>5.85</v>
      </c>
      <c r="G152" s="25">
        <v>74</v>
      </c>
      <c r="H152" s="27">
        <v>35.8</v>
      </c>
      <c r="I152" s="23">
        <v>38384</v>
      </c>
      <c r="J152" s="28">
        <v>0.8791666666666668</v>
      </c>
      <c r="K152" s="25">
        <v>51</v>
      </c>
      <c r="L152" s="26">
        <v>5.83</v>
      </c>
      <c r="M152" s="25">
        <v>74</v>
      </c>
      <c r="N152" s="27">
        <v>35.7</v>
      </c>
      <c r="O152" s="21"/>
      <c r="P152" s="29">
        <f aca="true" t="shared" si="3" ref="P152:P183">(I152+J152)-(C152+D152)</f>
        <v>0.015277777776645962</v>
      </c>
    </row>
    <row r="153" spans="1:16" s="1" customFormat="1" ht="19.5" customHeight="1">
      <c r="A153" s="21" t="s">
        <v>121</v>
      </c>
      <c r="B153" s="5" t="s">
        <v>156</v>
      </c>
      <c r="C153" s="23">
        <v>38384</v>
      </c>
      <c r="D153" s="28">
        <v>0.9145833333333333</v>
      </c>
      <c r="E153" s="25">
        <v>51</v>
      </c>
      <c r="F153" s="26">
        <v>5.9</v>
      </c>
      <c r="G153" s="25">
        <v>74</v>
      </c>
      <c r="H153" s="27">
        <v>35.8</v>
      </c>
      <c r="I153" s="23">
        <v>38384</v>
      </c>
      <c r="J153" s="28">
        <v>0.925</v>
      </c>
      <c r="K153" s="25">
        <v>51</v>
      </c>
      <c r="L153" s="26">
        <v>5.9</v>
      </c>
      <c r="M153" s="25">
        <v>74</v>
      </c>
      <c r="N153" s="27">
        <v>35.8</v>
      </c>
      <c r="O153" s="21"/>
      <c r="P153" s="29">
        <f t="shared" si="3"/>
        <v>0.010416666671517305</v>
      </c>
    </row>
    <row r="154" spans="1:16" s="1" customFormat="1" ht="19.5" customHeight="1">
      <c r="A154" s="21" t="s">
        <v>145</v>
      </c>
      <c r="B154" s="5" t="s">
        <v>156</v>
      </c>
      <c r="C154" s="23">
        <v>38384</v>
      </c>
      <c r="D154" s="28">
        <v>0.9444444444444445</v>
      </c>
      <c r="E154" s="25">
        <v>51</v>
      </c>
      <c r="F154" s="26">
        <v>5.9</v>
      </c>
      <c r="G154" s="25">
        <v>74</v>
      </c>
      <c r="H154" s="27">
        <v>36</v>
      </c>
      <c r="I154" s="23">
        <v>38384</v>
      </c>
      <c r="J154" s="28">
        <v>0.9826388888888888</v>
      </c>
      <c r="K154" s="25">
        <v>51</v>
      </c>
      <c r="L154" s="26">
        <v>5.9</v>
      </c>
      <c r="M154" s="25">
        <v>74</v>
      </c>
      <c r="N154" s="27">
        <v>36</v>
      </c>
      <c r="O154" s="21"/>
      <c r="P154" s="29">
        <f t="shared" si="3"/>
        <v>0.038194444445252884</v>
      </c>
    </row>
    <row r="155" spans="1:16" s="1" customFormat="1" ht="19.5" customHeight="1">
      <c r="A155" s="21" t="s">
        <v>146</v>
      </c>
      <c r="B155" s="5" t="s">
        <v>156</v>
      </c>
      <c r="C155" s="23">
        <v>38384</v>
      </c>
      <c r="D155" s="28">
        <v>0.9902777777777777</v>
      </c>
      <c r="E155" s="25">
        <v>51</v>
      </c>
      <c r="F155" s="26">
        <v>5.9</v>
      </c>
      <c r="G155" s="25">
        <v>74</v>
      </c>
      <c r="H155" s="27">
        <v>36</v>
      </c>
      <c r="I155" s="23">
        <v>38385</v>
      </c>
      <c r="J155" s="28">
        <v>0.01875</v>
      </c>
      <c r="K155" s="25">
        <v>51</v>
      </c>
      <c r="L155" s="26">
        <v>6.1</v>
      </c>
      <c r="M155" s="25">
        <v>74</v>
      </c>
      <c r="N155" s="27">
        <v>36</v>
      </c>
      <c r="O155" s="21" t="s">
        <v>318</v>
      </c>
      <c r="P155" s="29">
        <f t="shared" si="3"/>
        <v>0.028472222227719612</v>
      </c>
    </row>
    <row r="156" spans="1:16" s="1" customFormat="1" ht="19.5" customHeight="1">
      <c r="A156" s="21" t="s">
        <v>147</v>
      </c>
      <c r="B156" s="5" t="s">
        <v>156</v>
      </c>
      <c r="C156" s="23">
        <v>38385</v>
      </c>
      <c r="D156" s="28">
        <v>0.030555555555555555</v>
      </c>
      <c r="E156" s="25">
        <v>51</v>
      </c>
      <c r="F156" s="26">
        <v>6</v>
      </c>
      <c r="G156" s="25">
        <v>74</v>
      </c>
      <c r="H156" s="27">
        <v>36</v>
      </c>
      <c r="I156" s="23">
        <v>38385</v>
      </c>
      <c r="J156" s="28">
        <v>0.03333333333333333</v>
      </c>
      <c r="K156" s="25">
        <v>51</v>
      </c>
      <c r="L156" s="26">
        <v>6</v>
      </c>
      <c r="M156" s="25">
        <v>74</v>
      </c>
      <c r="N156" s="27">
        <v>35.9</v>
      </c>
      <c r="O156" s="21"/>
      <c r="P156" s="29">
        <f t="shared" si="3"/>
        <v>0.002777777779556345</v>
      </c>
    </row>
    <row r="157" spans="1:16" s="1" customFormat="1" ht="19.5" customHeight="1">
      <c r="A157" s="21" t="s">
        <v>148</v>
      </c>
      <c r="B157" s="5" t="s">
        <v>156</v>
      </c>
      <c r="C157" s="23">
        <v>38385</v>
      </c>
      <c r="D157" s="28">
        <v>0.04027777777777778</v>
      </c>
      <c r="E157" s="25">
        <v>51</v>
      </c>
      <c r="F157" s="26">
        <v>5.9</v>
      </c>
      <c r="G157" s="25">
        <v>74</v>
      </c>
      <c r="H157" s="27">
        <v>35.8</v>
      </c>
      <c r="I157" s="23">
        <v>38385</v>
      </c>
      <c r="J157" s="28">
        <v>0.05069444444444445</v>
      </c>
      <c r="K157" s="25">
        <v>51</v>
      </c>
      <c r="L157" s="26">
        <v>5.9</v>
      </c>
      <c r="M157" s="25">
        <v>74</v>
      </c>
      <c r="N157" s="27">
        <v>35.5</v>
      </c>
      <c r="O157" s="21"/>
      <c r="P157" s="29">
        <f t="shared" si="3"/>
        <v>0.010416666664241347</v>
      </c>
    </row>
    <row r="158" spans="1:16" s="1" customFormat="1" ht="19.5" customHeight="1">
      <c r="A158" s="21" t="s">
        <v>149</v>
      </c>
      <c r="B158" s="5" t="s">
        <v>156</v>
      </c>
      <c r="C158" s="23">
        <v>38385</v>
      </c>
      <c r="D158" s="28">
        <v>0.06944444444444443</v>
      </c>
      <c r="E158" s="25">
        <v>51</v>
      </c>
      <c r="F158" s="26">
        <v>5.7</v>
      </c>
      <c r="G158" s="25">
        <v>74</v>
      </c>
      <c r="H158" s="27">
        <v>35.8</v>
      </c>
      <c r="I158" s="23">
        <v>38385</v>
      </c>
      <c r="J158" s="28">
        <v>0.08333333333333333</v>
      </c>
      <c r="K158" s="25">
        <v>51</v>
      </c>
      <c r="L158" s="26">
        <v>5.7</v>
      </c>
      <c r="M158" s="25">
        <v>74</v>
      </c>
      <c r="N158" s="27">
        <v>35.9</v>
      </c>
      <c r="O158" s="21" t="s">
        <v>317</v>
      </c>
      <c r="P158" s="29">
        <f t="shared" si="3"/>
        <v>0.013888888890505768</v>
      </c>
    </row>
    <row r="159" spans="1:16" s="1" customFormat="1" ht="19.5" customHeight="1">
      <c r="A159" s="30" t="s">
        <v>116</v>
      </c>
      <c r="B159" s="7" t="s">
        <v>155</v>
      </c>
      <c r="C159" s="32">
        <v>38382</v>
      </c>
      <c r="D159" s="37">
        <v>0.8625</v>
      </c>
      <c r="E159" s="34">
        <v>51</v>
      </c>
      <c r="F159" s="35">
        <v>0.3</v>
      </c>
      <c r="G159" s="34">
        <v>75</v>
      </c>
      <c r="H159" s="36">
        <v>0.7</v>
      </c>
      <c r="I159" s="32">
        <v>38382</v>
      </c>
      <c r="J159" s="37">
        <v>0.8916666666666666</v>
      </c>
      <c r="K159" s="34">
        <v>51</v>
      </c>
      <c r="L159" s="35">
        <v>0.5</v>
      </c>
      <c r="M159" s="34">
        <v>75</v>
      </c>
      <c r="N159" s="36">
        <v>0.3</v>
      </c>
      <c r="O159" s="21"/>
      <c r="P159" s="29">
        <f t="shared" si="3"/>
        <v>0.02916666666715173</v>
      </c>
    </row>
    <row r="160" spans="1:16" s="1" customFormat="1" ht="19.5" customHeight="1">
      <c r="A160" s="21" t="s">
        <v>176</v>
      </c>
      <c r="B160" s="5" t="s">
        <v>124</v>
      </c>
      <c r="C160" s="23">
        <v>38382</v>
      </c>
      <c r="D160" s="28">
        <v>0.45694444444444443</v>
      </c>
      <c r="E160" s="25">
        <v>50</v>
      </c>
      <c r="F160" s="26">
        <v>53.63</v>
      </c>
      <c r="G160" s="25">
        <v>75</v>
      </c>
      <c r="H160" s="27">
        <v>23.57</v>
      </c>
      <c r="I160" s="23">
        <v>38382</v>
      </c>
      <c r="J160" s="28">
        <v>0.48541666666666666</v>
      </c>
      <c r="K160" s="25">
        <v>50</v>
      </c>
      <c r="L160" s="26">
        <v>53.63</v>
      </c>
      <c r="M160" s="25">
        <v>75</v>
      </c>
      <c r="N160" s="27">
        <v>23.57</v>
      </c>
      <c r="O160" s="21" t="s">
        <v>318</v>
      </c>
      <c r="P160" s="29">
        <f t="shared" si="3"/>
        <v>0.028472222227719612</v>
      </c>
    </row>
    <row r="161" spans="1:16" s="1" customFormat="1" ht="19.5" customHeight="1">
      <c r="A161" s="21" t="s">
        <v>117</v>
      </c>
      <c r="B161" s="5" t="s">
        <v>124</v>
      </c>
      <c r="C161" s="23">
        <v>38382</v>
      </c>
      <c r="D161" s="28">
        <v>0.4916666666666667</v>
      </c>
      <c r="E161" s="25">
        <v>50</v>
      </c>
      <c r="F161" s="26">
        <v>53.8</v>
      </c>
      <c r="G161" s="25">
        <v>75</v>
      </c>
      <c r="H161" s="27">
        <v>23.35</v>
      </c>
      <c r="I161" s="23">
        <v>38382</v>
      </c>
      <c r="J161" s="28">
        <v>0.5027777777777778</v>
      </c>
      <c r="K161" s="25">
        <v>50</v>
      </c>
      <c r="L161" s="26">
        <v>53.9</v>
      </c>
      <c r="M161" s="25">
        <v>73</v>
      </c>
      <c r="N161" s="27">
        <v>23.7</v>
      </c>
      <c r="O161" s="21"/>
      <c r="P161" s="29">
        <f t="shared" si="3"/>
        <v>0.011111111110949423</v>
      </c>
    </row>
    <row r="162" spans="1:16" s="1" customFormat="1" ht="19.5" customHeight="1">
      <c r="A162" s="21" t="s">
        <v>114</v>
      </c>
      <c r="B162" s="5" t="s">
        <v>124</v>
      </c>
      <c r="C162" s="23">
        <v>38382</v>
      </c>
      <c r="D162" s="28">
        <v>0.5277777777777778</v>
      </c>
      <c r="E162" s="25">
        <v>50</v>
      </c>
      <c r="F162" s="26">
        <v>54.2</v>
      </c>
      <c r="G162" s="25">
        <v>75</v>
      </c>
      <c r="H162" s="27">
        <v>23.8</v>
      </c>
      <c r="I162" s="23">
        <v>38382</v>
      </c>
      <c r="J162" s="28">
        <v>0.5479166666666667</v>
      </c>
      <c r="K162" s="25">
        <v>50</v>
      </c>
      <c r="L162" s="26">
        <v>54.1</v>
      </c>
      <c r="M162" s="25">
        <v>75</v>
      </c>
      <c r="N162" s="27">
        <v>23.5</v>
      </c>
      <c r="O162" s="21"/>
      <c r="P162" s="29">
        <f t="shared" si="3"/>
        <v>0.020138888889050577</v>
      </c>
    </row>
    <row r="163" spans="1:16" s="1" customFormat="1" ht="19.5" customHeight="1">
      <c r="A163" s="21" t="s">
        <v>136</v>
      </c>
      <c r="B163" s="5" t="s">
        <v>124</v>
      </c>
      <c r="C163" s="23">
        <v>38382</v>
      </c>
      <c r="D163" s="28">
        <v>0.575</v>
      </c>
      <c r="E163" s="25">
        <v>50</v>
      </c>
      <c r="F163" s="26">
        <v>54</v>
      </c>
      <c r="G163" s="25">
        <v>75</v>
      </c>
      <c r="H163" s="27">
        <v>24</v>
      </c>
      <c r="I163" s="23">
        <v>38382</v>
      </c>
      <c r="J163" s="28">
        <v>0.5972222222222222</v>
      </c>
      <c r="K163" s="25">
        <v>50</v>
      </c>
      <c r="L163" s="26">
        <v>54</v>
      </c>
      <c r="M163" s="25">
        <v>75</v>
      </c>
      <c r="N163" s="27">
        <v>23.7</v>
      </c>
      <c r="O163" s="21"/>
      <c r="P163" s="29">
        <f t="shared" si="3"/>
        <v>0.022222222221898846</v>
      </c>
    </row>
    <row r="164" spans="1:16" s="1" customFormat="1" ht="19.5" customHeight="1">
      <c r="A164" s="30" t="s">
        <v>123</v>
      </c>
      <c r="B164" s="7" t="s">
        <v>122</v>
      </c>
      <c r="C164" s="32">
        <v>38382</v>
      </c>
      <c r="D164" s="37">
        <v>0.26944444444444443</v>
      </c>
      <c r="E164" s="34">
        <v>50</v>
      </c>
      <c r="F164" s="35">
        <v>47.94</v>
      </c>
      <c r="G164" s="34">
        <v>75</v>
      </c>
      <c r="H164" s="36">
        <v>48</v>
      </c>
      <c r="I164" s="32">
        <v>38382</v>
      </c>
      <c r="J164" s="37">
        <v>0.33819444444444446</v>
      </c>
      <c r="K164" s="34">
        <v>50</v>
      </c>
      <c r="L164" s="35">
        <v>46.89</v>
      </c>
      <c r="M164" s="34">
        <v>75</v>
      </c>
      <c r="N164" s="36">
        <v>47.59</v>
      </c>
      <c r="O164" s="21"/>
      <c r="P164" s="29">
        <f t="shared" si="3"/>
        <v>0.06874999999854481</v>
      </c>
    </row>
    <row r="165" spans="1:16" s="1" customFormat="1" ht="19.5" customHeight="1">
      <c r="A165" s="30" t="s">
        <v>115</v>
      </c>
      <c r="B165" s="7" t="s">
        <v>122</v>
      </c>
      <c r="C165" s="32">
        <v>38382</v>
      </c>
      <c r="D165" s="37">
        <v>0.3458333333333334</v>
      </c>
      <c r="E165" s="34">
        <v>50</v>
      </c>
      <c r="F165" s="35">
        <v>46.88</v>
      </c>
      <c r="G165" s="34">
        <v>75</v>
      </c>
      <c r="H165" s="36">
        <v>47.52</v>
      </c>
      <c r="I165" s="32">
        <v>38382</v>
      </c>
      <c r="J165" s="37">
        <v>0.3958333333333333</v>
      </c>
      <c r="K165" s="34">
        <v>50</v>
      </c>
      <c r="L165" s="35">
        <v>46.72</v>
      </c>
      <c r="M165" s="34">
        <v>75</v>
      </c>
      <c r="N165" s="36">
        <v>47.37</v>
      </c>
      <c r="O165" s="21"/>
      <c r="P165" s="29">
        <f t="shared" si="3"/>
        <v>0.05000000000291038</v>
      </c>
    </row>
    <row r="166" spans="1:16" s="1" customFormat="1" ht="19.5" customHeight="1">
      <c r="A166" s="21" t="s">
        <v>111</v>
      </c>
      <c r="B166" s="5" t="s">
        <v>120</v>
      </c>
      <c r="C166" s="23">
        <v>38382</v>
      </c>
      <c r="D166" s="28">
        <v>0.005555555555555556</v>
      </c>
      <c r="E166" s="25">
        <v>50</v>
      </c>
      <c r="F166" s="26">
        <v>41.9</v>
      </c>
      <c r="G166" s="25">
        <v>76</v>
      </c>
      <c r="H166" s="27">
        <v>12.1</v>
      </c>
      <c r="I166" s="23">
        <v>38382</v>
      </c>
      <c r="J166" s="28">
        <v>0.10277777777777779</v>
      </c>
      <c r="K166" s="25">
        <v>50</v>
      </c>
      <c r="L166" s="26">
        <v>41.9</v>
      </c>
      <c r="M166" s="25">
        <v>76</v>
      </c>
      <c r="N166" s="27">
        <v>12</v>
      </c>
      <c r="O166" s="21" t="s">
        <v>318</v>
      </c>
      <c r="P166" s="29">
        <f t="shared" si="3"/>
        <v>0.09722222221898846</v>
      </c>
    </row>
    <row r="167" spans="1:16" s="1" customFormat="1" ht="19.5" customHeight="1">
      <c r="A167" s="21" t="s">
        <v>112</v>
      </c>
      <c r="B167" s="5" t="s">
        <v>120</v>
      </c>
      <c r="C167" s="23">
        <v>38382</v>
      </c>
      <c r="D167" s="28">
        <v>0.1173611111111111</v>
      </c>
      <c r="E167" s="25">
        <v>50</v>
      </c>
      <c r="F167" s="26">
        <v>41.9</v>
      </c>
      <c r="G167" s="25">
        <v>76</v>
      </c>
      <c r="H167" s="27">
        <v>12.1</v>
      </c>
      <c r="I167" s="23">
        <v>38382</v>
      </c>
      <c r="J167" s="28">
        <v>0.12083333333333333</v>
      </c>
      <c r="K167" s="25">
        <v>50</v>
      </c>
      <c r="L167" s="26">
        <v>41.8</v>
      </c>
      <c r="M167" s="25">
        <v>76</v>
      </c>
      <c r="N167" s="27">
        <v>12.1</v>
      </c>
      <c r="O167" s="21"/>
      <c r="P167" s="29">
        <f t="shared" si="3"/>
        <v>0.003472222226264421</v>
      </c>
    </row>
    <row r="168" spans="1:16" s="1" customFormat="1" ht="19.5" customHeight="1">
      <c r="A168" s="21" t="s">
        <v>113</v>
      </c>
      <c r="B168" s="5" t="s">
        <v>120</v>
      </c>
      <c r="C168" s="23">
        <v>38382</v>
      </c>
      <c r="D168" s="28">
        <v>0.12708333333333333</v>
      </c>
      <c r="E168" s="25">
        <v>50</v>
      </c>
      <c r="F168" s="26">
        <v>41.8</v>
      </c>
      <c r="G168" s="25">
        <v>76</v>
      </c>
      <c r="H168" s="27">
        <v>12.1</v>
      </c>
      <c r="I168" s="23">
        <v>38382</v>
      </c>
      <c r="J168" s="28">
        <v>0.1388888888888889</v>
      </c>
      <c r="K168" s="25">
        <v>50</v>
      </c>
      <c r="L168" s="26">
        <v>41.6</v>
      </c>
      <c r="M168" s="25">
        <v>76</v>
      </c>
      <c r="N168" s="27">
        <v>11.8</v>
      </c>
      <c r="O168" s="21"/>
      <c r="P168" s="29">
        <f t="shared" si="3"/>
        <v>0.011805555557657499</v>
      </c>
    </row>
    <row r="169" spans="1:16" s="1" customFormat="1" ht="19.5" customHeight="1">
      <c r="A169" s="21" t="s">
        <v>178</v>
      </c>
      <c r="B169" s="5" t="s">
        <v>120</v>
      </c>
      <c r="C169" s="23">
        <v>38382</v>
      </c>
      <c r="D169" s="28">
        <v>0.15625</v>
      </c>
      <c r="E169" s="25">
        <v>50</v>
      </c>
      <c r="F169" s="26">
        <v>41.6</v>
      </c>
      <c r="G169" s="25">
        <v>76</v>
      </c>
      <c r="H169" s="27">
        <v>12</v>
      </c>
      <c r="I169" s="23">
        <v>38382</v>
      </c>
      <c r="J169" s="28">
        <v>0.18541666666666667</v>
      </c>
      <c r="K169" s="25">
        <v>50</v>
      </c>
      <c r="L169" s="26">
        <v>41.51</v>
      </c>
      <c r="M169" s="25">
        <v>76</v>
      </c>
      <c r="N169" s="27">
        <v>11.8</v>
      </c>
      <c r="O169" s="21"/>
      <c r="P169" s="29">
        <f t="shared" si="3"/>
        <v>0.02916666666715173</v>
      </c>
    </row>
    <row r="170" spans="1:16" s="1" customFormat="1" ht="19.5" customHeight="1">
      <c r="A170" s="30" t="s">
        <v>110</v>
      </c>
      <c r="B170" s="7" t="s">
        <v>119</v>
      </c>
      <c r="C170" s="32">
        <v>38381</v>
      </c>
      <c r="D170" s="37">
        <v>0.8208333333333333</v>
      </c>
      <c r="E170" s="34">
        <v>50</v>
      </c>
      <c r="F170" s="35">
        <v>35.84</v>
      </c>
      <c r="G170" s="34">
        <v>76</v>
      </c>
      <c r="H170" s="36">
        <v>36.23</v>
      </c>
      <c r="I170" s="32">
        <v>38381</v>
      </c>
      <c r="J170" s="37">
        <v>0.9375</v>
      </c>
      <c r="K170" s="34">
        <v>50</v>
      </c>
      <c r="L170" s="35">
        <v>35.8</v>
      </c>
      <c r="M170" s="34">
        <v>76</v>
      </c>
      <c r="N170" s="36">
        <v>36.3</v>
      </c>
      <c r="O170" s="21"/>
      <c r="P170" s="29">
        <f t="shared" si="3"/>
        <v>0.11666666666860692</v>
      </c>
    </row>
    <row r="171" spans="1:16" s="1" customFormat="1" ht="19.5" customHeight="1">
      <c r="A171" s="21" t="s">
        <v>133</v>
      </c>
      <c r="B171" s="5" t="s">
        <v>118</v>
      </c>
      <c r="C171" s="23">
        <v>38380</v>
      </c>
      <c r="D171" s="28">
        <v>0.9736111111111111</v>
      </c>
      <c r="E171" s="25">
        <v>50</v>
      </c>
      <c r="F171" s="26">
        <v>29.9</v>
      </c>
      <c r="G171" s="25">
        <v>77</v>
      </c>
      <c r="H171" s="27">
        <v>0.1</v>
      </c>
      <c r="I171" s="23">
        <v>38381</v>
      </c>
      <c r="J171" s="28">
        <v>0.006944444444444444</v>
      </c>
      <c r="K171" s="25">
        <v>50</v>
      </c>
      <c r="L171" s="26">
        <v>30.1</v>
      </c>
      <c r="M171" s="25">
        <v>76</v>
      </c>
      <c r="N171" s="27">
        <v>59.8</v>
      </c>
      <c r="O171" s="21"/>
      <c r="P171" s="29">
        <f t="shared" si="3"/>
        <v>0.03333333333284827</v>
      </c>
    </row>
    <row r="172" spans="1:16" s="1" customFormat="1" ht="19.5" customHeight="1">
      <c r="A172" s="21" t="s">
        <v>99</v>
      </c>
      <c r="B172" s="5" t="s">
        <v>118</v>
      </c>
      <c r="C172" s="23">
        <v>38381</v>
      </c>
      <c r="D172" s="28">
        <v>0.020833333333333332</v>
      </c>
      <c r="E172" s="25">
        <v>50</v>
      </c>
      <c r="F172" s="26">
        <v>30</v>
      </c>
      <c r="G172" s="25">
        <v>76</v>
      </c>
      <c r="H172" s="27">
        <v>59.9</v>
      </c>
      <c r="I172" s="23">
        <v>38381</v>
      </c>
      <c r="J172" s="28">
        <v>0.027083333333333334</v>
      </c>
      <c r="K172" s="25">
        <v>50</v>
      </c>
      <c r="L172" s="26">
        <v>30.1</v>
      </c>
      <c r="M172" s="25">
        <v>76</v>
      </c>
      <c r="N172" s="27">
        <v>59.7</v>
      </c>
      <c r="O172" s="21"/>
      <c r="P172" s="29">
        <f t="shared" si="3"/>
        <v>0.0062499999985448085</v>
      </c>
    </row>
    <row r="173" spans="1:16" s="1" customFormat="1" ht="19.5" customHeight="1">
      <c r="A173" s="21" t="s">
        <v>100</v>
      </c>
      <c r="B173" s="5" t="s">
        <v>118</v>
      </c>
      <c r="C173" s="23">
        <v>38381</v>
      </c>
      <c r="D173" s="28">
        <v>0.03125</v>
      </c>
      <c r="E173" s="25">
        <v>50</v>
      </c>
      <c r="F173" s="26">
        <v>30.1</v>
      </c>
      <c r="G173" s="25">
        <v>76</v>
      </c>
      <c r="H173" s="27">
        <v>59.5</v>
      </c>
      <c r="I173" s="23">
        <v>38381</v>
      </c>
      <c r="J173" s="28">
        <v>0.041666666666666664</v>
      </c>
      <c r="K173" s="25">
        <v>50</v>
      </c>
      <c r="L173" s="26">
        <v>30.3</v>
      </c>
      <c r="M173" s="25">
        <v>76</v>
      </c>
      <c r="N173" s="27">
        <v>59.2</v>
      </c>
      <c r="O173" s="21"/>
      <c r="P173" s="29">
        <f t="shared" si="3"/>
        <v>0.010416666664241347</v>
      </c>
    </row>
    <row r="174" spans="1:16" s="1" customFormat="1" ht="19.5" customHeight="1">
      <c r="A174" s="21" t="s">
        <v>101</v>
      </c>
      <c r="B174" s="5" t="s">
        <v>118</v>
      </c>
      <c r="C174" s="23">
        <v>38381</v>
      </c>
      <c r="D174" s="28">
        <v>0.04861111111111111</v>
      </c>
      <c r="E174" s="25">
        <v>50</v>
      </c>
      <c r="F174" s="26">
        <v>30.3</v>
      </c>
      <c r="G174" s="25">
        <v>76</v>
      </c>
      <c r="H174" s="27">
        <v>59.1</v>
      </c>
      <c r="I174" s="23">
        <v>38381</v>
      </c>
      <c r="J174" s="28">
        <v>0.052083333333333336</v>
      </c>
      <c r="K174" s="25">
        <v>50</v>
      </c>
      <c r="L174" s="26">
        <v>30.3</v>
      </c>
      <c r="M174" s="25">
        <v>76</v>
      </c>
      <c r="N174" s="27">
        <v>58.9</v>
      </c>
      <c r="O174" s="21"/>
      <c r="P174" s="29">
        <f t="shared" si="3"/>
        <v>0.003472222226264421</v>
      </c>
    </row>
    <row r="175" spans="1:16" s="1" customFormat="1" ht="19.5" customHeight="1">
      <c r="A175" s="21" t="s">
        <v>102</v>
      </c>
      <c r="B175" s="5" t="s">
        <v>118</v>
      </c>
      <c r="C175" s="23">
        <v>38381</v>
      </c>
      <c r="D175" s="28">
        <v>0.0875</v>
      </c>
      <c r="E175" s="25">
        <v>50</v>
      </c>
      <c r="F175" s="26">
        <v>30</v>
      </c>
      <c r="G175" s="25">
        <v>77</v>
      </c>
      <c r="H175" s="27">
        <v>0</v>
      </c>
      <c r="I175" s="23">
        <v>38381</v>
      </c>
      <c r="J175" s="28">
        <v>0.15972222222222224</v>
      </c>
      <c r="K175" s="25">
        <v>50</v>
      </c>
      <c r="L175" s="26">
        <v>30.34</v>
      </c>
      <c r="M175" s="25">
        <v>76</v>
      </c>
      <c r="N175" s="27">
        <v>59.8</v>
      </c>
      <c r="O175" s="21"/>
      <c r="P175" s="29">
        <f t="shared" si="3"/>
        <v>0.07222222221753327</v>
      </c>
    </row>
    <row r="176" spans="1:16" s="1" customFormat="1" ht="19.5" customHeight="1">
      <c r="A176" s="21" t="s">
        <v>103</v>
      </c>
      <c r="B176" s="5" t="s">
        <v>118</v>
      </c>
      <c r="C176" s="23">
        <v>38381</v>
      </c>
      <c r="D176" s="28">
        <v>0.175</v>
      </c>
      <c r="E176" s="25">
        <v>50</v>
      </c>
      <c r="F176" s="26">
        <v>30.17</v>
      </c>
      <c r="G176" s="25">
        <v>76</v>
      </c>
      <c r="H176" s="27">
        <v>59.85</v>
      </c>
      <c r="I176" s="23">
        <v>38381</v>
      </c>
      <c r="J176" s="28">
        <v>0.24097222222222223</v>
      </c>
      <c r="K176" s="25">
        <v>50</v>
      </c>
      <c r="L176" s="26">
        <v>30.19</v>
      </c>
      <c r="M176" s="25">
        <v>76</v>
      </c>
      <c r="N176" s="27">
        <v>59.85</v>
      </c>
      <c r="O176" s="21"/>
      <c r="P176" s="29">
        <f t="shared" si="3"/>
        <v>0.06597222221898846</v>
      </c>
    </row>
    <row r="177" spans="1:16" s="1" customFormat="1" ht="19.5" customHeight="1">
      <c r="A177" s="21" t="s">
        <v>104</v>
      </c>
      <c r="B177" s="5" t="s">
        <v>118</v>
      </c>
      <c r="C177" s="23">
        <v>38381</v>
      </c>
      <c r="D177" s="28">
        <v>0.25069444444444444</v>
      </c>
      <c r="E177" s="25">
        <v>50</v>
      </c>
      <c r="F177" s="26">
        <v>30.14</v>
      </c>
      <c r="G177" s="25">
        <v>76</v>
      </c>
      <c r="H177" s="27">
        <v>59.88</v>
      </c>
      <c r="I177" s="23">
        <v>38381</v>
      </c>
      <c r="J177" s="28">
        <v>0.37222222222222223</v>
      </c>
      <c r="K177" s="25">
        <v>50</v>
      </c>
      <c r="L177" s="26">
        <v>30.7354</v>
      </c>
      <c r="M177" s="25">
        <v>76</v>
      </c>
      <c r="N177" s="27">
        <v>59.1691</v>
      </c>
      <c r="O177" s="21"/>
      <c r="P177" s="29">
        <f t="shared" si="3"/>
        <v>0.12152777777373558</v>
      </c>
    </row>
    <row r="178" spans="1:16" s="1" customFormat="1" ht="19.5" customHeight="1">
      <c r="A178" s="21" t="s">
        <v>138</v>
      </c>
      <c r="B178" s="5" t="s">
        <v>118</v>
      </c>
      <c r="C178" s="23">
        <v>38381</v>
      </c>
      <c r="D178" s="28">
        <v>0.4083333333333334</v>
      </c>
      <c r="E178" s="25">
        <v>50</v>
      </c>
      <c r="F178" s="26">
        <v>29.92</v>
      </c>
      <c r="G178" s="25">
        <v>76</v>
      </c>
      <c r="H178" s="27">
        <v>59.92</v>
      </c>
      <c r="I178" s="23">
        <v>38381</v>
      </c>
      <c r="J178" s="28">
        <v>0.5923611111111111</v>
      </c>
      <c r="K178" s="25">
        <v>50</v>
      </c>
      <c r="L178" s="26">
        <v>30.4</v>
      </c>
      <c r="M178" s="25">
        <v>76</v>
      </c>
      <c r="N178" s="27">
        <v>58.9</v>
      </c>
      <c r="O178" s="21"/>
      <c r="P178" s="29">
        <f t="shared" si="3"/>
        <v>0.18402777778101154</v>
      </c>
    </row>
    <row r="179" spans="1:16" s="1" customFormat="1" ht="19.5" customHeight="1">
      <c r="A179" s="21" t="s">
        <v>106</v>
      </c>
      <c r="B179" s="5" t="s">
        <v>118</v>
      </c>
      <c r="C179" s="23">
        <v>38381</v>
      </c>
      <c r="D179" s="28">
        <v>0.4604166666666667</v>
      </c>
      <c r="E179" s="25">
        <v>50</v>
      </c>
      <c r="F179" s="26">
        <v>29.89</v>
      </c>
      <c r="G179" s="25">
        <v>76</v>
      </c>
      <c r="H179" s="27">
        <v>59.94</v>
      </c>
      <c r="I179" s="23">
        <v>38381</v>
      </c>
      <c r="J179" s="28">
        <v>0.5625</v>
      </c>
      <c r="K179" s="25">
        <v>50</v>
      </c>
      <c r="L179" s="26">
        <v>30.4</v>
      </c>
      <c r="M179" s="25">
        <v>76</v>
      </c>
      <c r="N179" s="27">
        <v>59</v>
      </c>
      <c r="O179" s="21" t="s">
        <v>318</v>
      </c>
      <c r="P179" s="29">
        <f t="shared" si="3"/>
        <v>0.10208333333139308</v>
      </c>
    </row>
    <row r="180" spans="1:16" s="1" customFormat="1" ht="19.5" customHeight="1">
      <c r="A180" s="21" t="s">
        <v>107</v>
      </c>
      <c r="B180" s="5" t="s">
        <v>118</v>
      </c>
      <c r="C180" s="23">
        <v>38381</v>
      </c>
      <c r="D180" s="28">
        <v>0.6083333333333333</v>
      </c>
      <c r="E180" s="25">
        <v>50</v>
      </c>
      <c r="F180" s="26">
        <v>30.3</v>
      </c>
      <c r="G180" s="25">
        <v>76</v>
      </c>
      <c r="H180" s="27">
        <v>59.5</v>
      </c>
      <c r="I180" s="23">
        <v>38381</v>
      </c>
      <c r="J180" s="28">
        <v>0.675</v>
      </c>
      <c r="K180" s="25">
        <v>50</v>
      </c>
      <c r="L180" s="26">
        <v>30.68</v>
      </c>
      <c r="M180" s="25">
        <v>76</v>
      </c>
      <c r="N180" s="27">
        <v>58.72</v>
      </c>
      <c r="O180" s="21"/>
      <c r="P180" s="29">
        <f t="shared" si="3"/>
        <v>0.0666666666729725</v>
      </c>
    </row>
    <row r="181" spans="1:16" s="1" customFormat="1" ht="19.5" customHeight="1">
      <c r="A181" s="21" t="s">
        <v>108</v>
      </c>
      <c r="B181" s="5" t="s">
        <v>118</v>
      </c>
      <c r="C181" s="23">
        <v>38381</v>
      </c>
      <c r="D181" s="28">
        <v>0.7048611111111112</v>
      </c>
      <c r="E181" s="25">
        <v>50</v>
      </c>
      <c r="F181" s="26">
        <v>30.78</v>
      </c>
      <c r="G181" s="25">
        <v>76</v>
      </c>
      <c r="H181" s="27">
        <v>58.75</v>
      </c>
      <c r="I181" s="23">
        <v>38381</v>
      </c>
      <c r="J181" s="28">
        <v>0.7222222222222222</v>
      </c>
      <c r="K181" s="25">
        <v>50</v>
      </c>
      <c r="L181" s="26">
        <v>31.06</v>
      </c>
      <c r="M181" s="25">
        <v>76</v>
      </c>
      <c r="N181" s="27">
        <v>38.3</v>
      </c>
      <c r="O181" s="21"/>
      <c r="P181" s="29">
        <f t="shared" si="3"/>
        <v>0.01736111110949423</v>
      </c>
    </row>
    <row r="182" spans="1:16" s="1" customFormat="1" ht="19.5" customHeight="1">
      <c r="A182" s="21" t="s">
        <v>109</v>
      </c>
      <c r="B182" s="5" t="s">
        <v>118</v>
      </c>
      <c r="C182" s="23">
        <v>38381</v>
      </c>
      <c r="D182" s="28">
        <v>0.7326388888888888</v>
      </c>
      <c r="E182" s="25">
        <v>50</v>
      </c>
      <c r="F182" s="26">
        <v>31.2</v>
      </c>
      <c r="G182" s="25">
        <v>76</v>
      </c>
      <c r="H182" s="27">
        <v>58.61</v>
      </c>
      <c r="I182" s="23">
        <v>38381</v>
      </c>
      <c r="J182" s="28">
        <v>0.7638888888888888</v>
      </c>
      <c r="K182" s="25">
        <v>50</v>
      </c>
      <c r="L182" s="26">
        <v>31.66</v>
      </c>
      <c r="M182" s="25">
        <v>76</v>
      </c>
      <c r="N182" s="27">
        <v>57.95</v>
      </c>
      <c r="O182" s="21"/>
      <c r="P182" s="29">
        <f t="shared" si="3"/>
        <v>0.03125</v>
      </c>
    </row>
    <row r="183" spans="1:16" s="1" customFormat="1" ht="19.5" customHeight="1">
      <c r="A183" s="30" t="s">
        <v>234</v>
      </c>
      <c r="B183" s="7" t="s">
        <v>294</v>
      </c>
      <c r="C183" s="32">
        <v>38391</v>
      </c>
      <c r="D183" s="37">
        <v>0.84375</v>
      </c>
      <c r="E183" s="34">
        <v>52</v>
      </c>
      <c r="F183" s="35">
        <v>59.9</v>
      </c>
      <c r="G183" s="34">
        <v>74</v>
      </c>
      <c r="H183" s="36">
        <v>0.1</v>
      </c>
      <c r="I183" s="32">
        <v>38391</v>
      </c>
      <c r="J183" s="37">
        <v>0.8534722222222223</v>
      </c>
      <c r="K183" s="34">
        <v>52</v>
      </c>
      <c r="L183" s="35">
        <v>59.9</v>
      </c>
      <c r="M183" s="34">
        <v>74</v>
      </c>
      <c r="N183" s="36">
        <v>0.3</v>
      </c>
      <c r="O183" s="21"/>
      <c r="P183" s="29">
        <f t="shared" si="3"/>
        <v>0.00972222222480923</v>
      </c>
    </row>
    <row r="184" spans="1:16" s="1" customFormat="1" ht="19.5" customHeight="1">
      <c r="A184" s="30" t="s">
        <v>235</v>
      </c>
      <c r="B184" s="7" t="s">
        <v>294</v>
      </c>
      <c r="C184" s="32">
        <v>38391</v>
      </c>
      <c r="D184" s="37">
        <v>0.9451388888888889</v>
      </c>
      <c r="E184" s="34">
        <v>53</v>
      </c>
      <c r="F184" s="35">
        <v>11</v>
      </c>
      <c r="G184" s="34">
        <v>73</v>
      </c>
      <c r="H184" s="36">
        <v>51.9</v>
      </c>
      <c r="I184" s="32">
        <v>38391</v>
      </c>
      <c r="J184" s="37">
        <v>0.9583333333333334</v>
      </c>
      <c r="K184" s="34">
        <v>53</v>
      </c>
      <c r="L184" s="35">
        <v>10.7</v>
      </c>
      <c r="M184" s="34">
        <v>73</v>
      </c>
      <c r="N184" s="36">
        <v>52.6</v>
      </c>
      <c r="O184" s="21"/>
      <c r="P184" s="29">
        <f aca="true" t="shared" si="4" ref="P184:P215">(I184+J184)-(C184+D184)</f>
        <v>0.013194444443797693</v>
      </c>
    </row>
    <row r="185" spans="1:16" s="1" customFormat="1" ht="19.5" customHeight="1">
      <c r="A185" s="30" t="s">
        <v>252</v>
      </c>
      <c r="B185" s="7" t="s">
        <v>294</v>
      </c>
      <c r="C185" s="32">
        <v>38391</v>
      </c>
      <c r="D185" s="37">
        <v>0.9791666666666666</v>
      </c>
      <c r="E185" s="34">
        <v>53</v>
      </c>
      <c r="F185" s="35">
        <v>11.39</v>
      </c>
      <c r="G185" s="34">
        <v>73</v>
      </c>
      <c r="H185" s="36">
        <v>50.9</v>
      </c>
      <c r="I185" s="32">
        <v>38391</v>
      </c>
      <c r="J185" s="37">
        <v>0.9930555555555555</v>
      </c>
      <c r="K185" s="34">
        <v>53</v>
      </c>
      <c r="L185" s="35">
        <v>11.2</v>
      </c>
      <c r="M185" s="34">
        <v>73</v>
      </c>
      <c r="N185" s="36">
        <v>51.5</v>
      </c>
      <c r="O185" s="21"/>
      <c r="P185" s="29">
        <f t="shared" si="4"/>
        <v>0.013888888890505768</v>
      </c>
    </row>
    <row r="186" spans="1:16" s="1" customFormat="1" ht="19.5" customHeight="1">
      <c r="A186" s="30" t="s">
        <v>237</v>
      </c>
      <c r="B186" s="7" t="s">
        <v>294</v>
      </c>
      <c r="C186" s="32">
        <v>38392</v>
      </c>
      <c r="D186" s="37">
        <v>0.009027777777777779</v>
      </c>
      <c r="E186" s="34">
        <v>53</v>
      </c>
      <c r="F186" s="35">
        <v>11.08</v>
      </c>
      <c r="G186" s="34">
        <v>73</v>
      </c>
      <c r="H186" s="36">
        <v>52.13</v>
      </c>
      <c r="I186" s="32">
        <v>38392</v>
      </c>
      <c r="J186" s="37">
        <v>0.02013888888888889</v>
      </c>
      <c r="K186" s="34">
        <v>53</v>
      </c>
      <c r="L186" s="35">
        <v>10.86</v>
      </c>
      <c r="M186" s="34">
        <v>73</v>
      </c>
      <c r="N186" s="36">
        <v>52.63</v>
      </c>
      <c r="O186" s="21" t="s">
        <v>318</v>
      </c>
      <c r="P186" s="29">
        <f t="shared" si="4"/>
        <v>0.011111111110949423</v>
      </c>
    </row>
    <row r="187" spans="1:16" s="1" customFormat="1" ht="19.5" customHeight="1">
      <c r="A187" s="30" t="s">
        <v>238</v>
      </c>
      <c r="B187" s="7" t="s">
        <v>294</v>
      </c>
      <c r="C187" s="32">
        <v>38392</v>
      </c>
      <c r="D187" s="37">
        <v>0.052083333333333336</v>
      </c>
      <c r="E187" s="34">
        <v>53</v>
      </c>
      <c r="F187" s="35">
        <v>11.35</v>
      </c>
      <c r="G187" s="34">
        <v>73</v>
      </c>
      <c r="H187" s="36">
        <v>51.05</v>
      </c>
      <c r="I187" s="32">
        <v>38392</v>
      </c>
      <c r="J187" s="37">
        <v>0.06041666666666667</v>
      </c>
      <c r="K187" s="34">
        <v>53</v>
      </c>
      <c r="L187" s="35">
        <v>11.27</v>
      </c>
      <c r="M187" s="34">
        <v>73</v>
      </c>
      <c r="N187" s="36">
        <v>51.19</v>
      </c>
      <c r="O187" s="21"/>
      <c r="P187" s="29">
        <f t="shared" si="4"/>
        <v>0.008333333331393078</v>
      </c>
    </row>
    <row r="188" spans="1:16" s="1" customFormat="1" ht="19.5" customHeight="1">
      <c r="A188" s="30" t="s">
        <v>239</v>
      </c>
      <c r="B188" s="7" t="s">
        <v>294</v>
      </c>
      <c r="C188" s="32">
        <v>38392</v>
      </c>
      <c r="D188" s="37">
        <v>0.0763888888888889</v>
      </c>
      <c r="E188" s="34">
        <v>53</v>
      </c>
      <c r="F188" s="35">
        <v>11.32</v>
      </c>
      <c r="G188" s="34">
        <v>73</v>
      </c>
      <c r="H188" s="36">
        <v>51.74</v>
      </c>
      <c r="I188" s="32">
        <v>38392</v>
      </c>
      <c r="J188" s="37">
        <v>0.08680555555555557</v>
      </c>
      <c r="K188" s="34">
        <v>53</v>
      </c>
      <c r="L188" s="35">
        <v>11.21</v>
      </c>
      <c r="M188" s="34">
        <v>73</v>
      </c>
      <c r="N188" s="36">
        <v>51.94</v>
      </c>
      <c r="O188" s="21" t="s">
        <v>317</v>
      </c>
      <c r="P188" s="29">
        <f t="shared" si="4"/>
        <v>0.010416666664241347</v>
      </c>
    </row>
    <row r="189" spans="1:16" s="1" customFormat="1" ht="19.5" customHeight="1">
      <c r="A189" s="30" t="s">
        <v>305</v>
      </c>
      <c r="B189" s="7" t="s">
        <v>294</v>
      </c>
      <c r="C189" s="32">
        <v>38392</v>
      </c>
      <c r="D189" s="37">
        <v>0.09722222222222222</v>
      </c>
      <c r="E189" s="34">
        <v>53</v>
      </c>
      <c r="F189" s="35">
        <v>11.11</v>
      </c>
      <c r="G189" s="34">
        <v>73</v>
      </c>
      <c r="H189" s="36">
        <v>52.38</v>
      </c>
      <c r="I189" s="32">
        <v>38392</v>
      </c>
      <c r="J189" s="37">
        <v>0.10277777777777779</v>
      </c>
      <c r="K189" s="34">
        <v>53</v>
      </c>
      <c r="L189" s="35">
        <v>11.18</v>
      </c>
      <c r="M189" s="34">
        <v>73</v>
      </c>
      <c r="N189" s="36">
        <v>52.81</v>
      </c>
      <c r="O189" s="21"/>
      <c r="P189" s="29">
        <f t="shared" si="4"/>
        <v>0.00555555555911269</v>
      </c>
    </row>
    <row r="190" spans="1:16" s="1" customFormat="1" ht="19.5" customHeight="1">
      <c r="A190" s="30" t="s">
        <v>248</v>
      </c>
      <c r="B190" s="7" t="s">
        <v>294</v>
      </c>
      <c r="C190" s="32">
        <v>38392</v>
      </c>
      <c r="D190" s="37">
        <v>0.11180555555555556</v>
      </c>
      <c r="E190" s="34">
        <v>53</v>
      </c>
      <c r="F190" s="35">
        <v>11.27</v>
      </c>
      <c r="G190" s="34">
        <v>73</v>
      </c>
      <c r="H190" s="36">
        <v>53.37</v>
      </c>
      <c r="I190" s="32">
        <v>38392</v>
      </c>
      <c r="J190" s="37">
        <v>0.11597222222222221</v>
      </c>
      <c r="K190" s="34">
        <v>53</v>
      </c>
      <c r="L190" s="35">
        <v>11.09</v>
      </c>
      <c r="M190" s="34">
        <v>73</v>
      </c>
      <c r="N190" s="36">
        <v>53.55</v>
      </c>
      <c r="O190" s="21"/>
      <c r="P190" s="29">
        <f t="shared" si="4"/>
        <v>0.004166666665696539</v>
      </c>
    </row>
    <row r="191" spans="1:16" s="1" customFormat="1" ht="19.5" customHeight="1">
      <c r="A191" s="30" t="s">
        <v>242</v>
      </c>
      <c r="B191" s="7" t="s">
        <v>294</v>
      </c>
      <c r="C191" s="32">
        <v>38392</v>
      </c>
      <c r="D191" s="37">
        <v>0.14027777777777778</v>
      </c>
      <c r="E191" s="34">
        <v>53</v>
      </c>
      <c r="F191" s="35">
        <v>11.4</v>
      </c>
      <c r="G191" s="34">
        <v>73</v>
      </c>
      <c r="H191" s="36">
        <v>51.19</v>
      </c>
      <c r="I191" s="32">
        <v>38392</v>
      </c>
      <c r="J191" s="37">
        <v>0.15277777777777776</v>
      </c>
      <c r="K191" s="34">
        <v>53</v>
      </c>
      <c r="L191" s="35">
        <v>11.38</v>
      </c>
      <c r="M191" s="34">
        <v>73</v>
      </c>
      <c r="N191" s="36">
        <v>51.2</v>
      </c>
      <c r="O191" s="21"/>
      <c r="P191" s="29">
        <f t="shared" si="4"/>
        <v>0.012500000004365575</v>
      </c>
    </row>
    <row r="192" spans="1:16" s="1" customFormat="1" ht="19.5" customHeight="1">
      <c r="A192" s="30" t="s">
        <v>243</v>
      </c>
      <c r="B192" s="7" t="s">
        <v>294</v>
      </c>
      <c r="C192" s="32">
        <v>38392</v>
      </c>
      <c r="D192" s="37">
        <v>0.16805555555555554</v>
      </c>
      <c r="E192" s="34">
        <v>53</v>
      </c>
      <c r="F192" s="35">
        <v>11.35</v>
      </c>
      <c r="G192" s="34">
        <v>73</v>
      </c>
      <c r="H192" s="36">
        <v>52.06</v>
      </c>
      <c r="I192" s="32">
        <v>38392</v>
      </c>
      <c r="J192" s="37">
        <v>0.2125</v>
      </c>
      <c r="K192" s="34">
        <v>53</v>
      </c>
      <c r="L192" s="35">
        <v>11.19</v>
      </c>
      <c r="M192" s="34">
        <v>73</v>
      </c>
      <c r="N192" s="36">
        <v>52.84</v>
      </c>
      <c r="O192" s="21"/>
      <c r="P192" s="29">
        <f t="shared" si="4"/>
        <v>0.04444444444379769</v>
      </c>
    </row>
    <row r="193" spans="1:16" s="1" customFormat="1" ht="19.5" customHeight="1">
      <c r="A193" s="21" t="s">
        <v>233</v>
      </c>
      <c r="B193" s="5" t="s">
        <v>293</v>
      </c>
      <c r="C193" s="23">
        <v>38391</v>
      </c>
      <c r="D193" s="28">
        <v>0.7416666666666667</v>
      </c>
      <c r="E193" s="25">
        <v>52</v>
      </c>
      <c r="F193" s="26">
        <v>52.12</v>
      </c>
      <c r="G193" s="25">
        <v>74</v>
      </c>
      <c r="H193" s="27">
        <v>24.54</v>
      </c>
      <c r="I193" s="23">
        <v>38391</v>
      </c>
      <c r="J193" s="28">
        <v>0.7534722222222222</v>
      </c>
      <c r="K193" s="25">
        <v>52</v>
      </c>
      <c r="L193" s="26">
        <v>52.4</v>
      </c>
      <c r="M193" s="25">
        <v>74</v>
      </c>
      <c r="N193" s="27">
        <v>24.9</v>
      </c>
      <c r="O193" s="21"/>
      <c r="P193" s="29">
        <f t="shared" si="4"/>
        <v>0.011805555550381541</v>
      </c>
    </row>
    <row r="194" spans="1:16" s="1" customFormat="1" ht="19.5" customHeight="1">
      <c r="A194" s="30" t="s">
        <v>230</v>
      </c>
      <c r="B194" s="7" t="s">
        <v>292</v>
      </c>
      <c r="C194" s="32">
        <v>38391</v>
      </c>
      <c r="D194" s="37">
        <v>0.5388888888888889</v>
      </c>
      <c r="E194" s="34">
        <v>52</v>
      </c>
      <c r="F194" s="35">
        <v>43.4</v>
      </c>
      <c r="G194" s="34">
        <v>74</v>
      </c>
      <c r="H194" s="36">
        <v>48.68</v>
      </c>
      <c r="I194" s="32">
        <v>38391</v>
      </c>
      <c r="J194" s="37">
        <v>0.5638888888888889</v>
      </c>
      <c r="K194" s="34">
        <v>52</v>
      </c>
      <c r="L194" s="35">
        <v>42.86</v>
      </c>
      <c r="M194" s="34">
        <v>74</v>
      </c>
      <c r="N194" s="36">
        <v>47.93</v>
      </c>
      <c r="O194" s="21" t="s">
        <v>318</v>
      </c>
      <c r="P194" s="29">
        <f t="shared" si="4"/>
        <v>0.024999999994179234</v>
      </c>
    </row>
    <row r="195" spans="1:16" s="1" customFormat="1" ht="19.5" customHeight="1">
      <c r="A195" s="30" t="s">
        <v>236</v>
      </c>
      <c r="B195" s="7" t="s">
        <v>292</v>
      </c>
      <c r="C195" s="32">
        <v>38391</v>
      </c>
      <c r="D195" s="37">
        <v>0.575</v>
      </c>
      <c r="E195" s="34">
        <v>52</v>
      </c>
      <c r="F195" s="35">
        <v>42.65</v>
      </c>
      <c r="G195" s="34">
        <v>74</v>
      </c>
      <c r="H195" s="36">
        <v>47.89</v>
      </c>
      <c r="I195" s="32">
        <v>38391</v>
      </c>
      <c r="J195" s="37">
        <v>0.5986111111111111</v>
      </c>
      <c r="K195" s="34">
        <v>52</v>
      </c>
      <c r="L195" s="35">
        <v>42</v>
      </c>
      <c r="M195" s="34">
        <v>74</v>
      </c>
      <c r="N195" s="36">
        <v>45.19</v>
      </c>
      <c r="O195" s="21"/>
      <c r="P195" s="29">
        <f t="shared" si="4"/>
        <v>0.023611111115314998</v>
      </c>
    </row>
    <row r="196" spans="1:16" s="1" customFormat="1" ht="19.5" customHeight="1">
      <c r="A196" s="30" t="s">
        <v>232</v>
      </c>
      <c r="B196" s="7" t="s">
        <v>292</v>
      </c>
      <c r="C196" s="32">
        <v>38391</v>
      </c>
      <c r="D196" s="37">
        <v>0.6145833333333334</v>
      </c>
      <c r="E196" s="34">
        <v>52</v>
      </c>
      <c r="F196" s="35">
        <v>41.74</v>
      </c>
      <c r="G196" s="34">
        <v>74</v>
      </c>
      <c r="H196" s="36">
        <v>46.61</v>
      </c>
      <c r="I196" s="32">
        <v>38391</v>
      </c>
      <c r="J196" s="37">
        <v>0.63125</v>
      </c>
      <c r="K196" s="34">
        <v>52</v>
      </c>
      <c r="L196" s="35">
        <v>41.48</v>
      </c>
      <c r="M196" s="34">
        <v>74</v>
      </c>
      <c r="N196" s="36">
        <v>45.99</v>
      </c>
      <c r="O196" s="21"/>
      <c r="P196" s="29">
        <f t="shared" si="4"/>
        <v>0.016666666662786156</v>
      </c>
    </row>
    <row r="197" spans="1:16" s="1" customFormat="1" ht="19.5" customHeight="1">
      <c r="A197" s="30" t="s">
        <v>241</v>
      </c>
      <c r="B197" s="7" t="s">
        <v>292</v>
      </c>
      <c r="C197" s="32">
        <v>38391</v>
      </c>
      <c r="D197" s="37">
        <v>0.642361111111111</v>
      </c>
      <c r="E197" s="34">
        <v>52</v>
      </c>
      <c r="F197" s="35">
        <v>41.25</v>
      </c>
      <c r="G197" s="34">
        <v>74</v>
      </c>
      <c r="H197" s="36">
        <v>45.45</v>
      </c>
      <c r="I197" s="32">
        <v>38391</v>
      </c>
      <c r="J197" s="37">
        <v>0.6458333333333334</v>
      </c>
      <c r="K197" s="34">
        <v>52</v>
      </c>
      <c r="L197" s="35">
        <v>41.17</v>
      </c>
      <c r="M197" s="34">
        <v>74</v>
      </c>
      <c r="N197" s="36">
        <v>45.22</v>
      </c>
      <c r="O197" s="21"/>
      <c r="P197" s="29">
        <f t="shared" si="4"/>
        <v>0.003472222226264421</v>
      </c>
    </row>
    <row r="198" spans="1:16" s="1" customFormat="1" ht="19.5" customHeight="1">
      <c r="A198" s="30" t="s">
        <v>240</v>
      </c>
      <c r="B198" s="7" t="s">
        <v>292</v>
      </c>
      <c r="C198" s="32">
        <v>38391</v>
      </c>
      <c r="D198" s="37">
        <v>0.6520833333333333</v>
      </c>
      <c r="E198" s="34">
        <v>52</v>
      </c>
      <c r="F198" s="35">
        <v>41.07</v>
      </c>
      <c r="G198" s="34">
        <v>74</v>
      </c>
      <c r="H198" s="36">
        <v>44.86</v>
      </c>
      <c r="I198" s="32">
        <v>38391</v>
      </c>
      <c r="J198" s="37">
        <v>0.6631944444444444</v>
      </c>
      <c r="K198" s="34">
        <v>52</v>
      </c>
      <c r="L198" s="35">
        <v>40.88</v>
      </c>
      <c r="M198" s="34">
        <v>74</v>
      </c>
      <c r="N198" s="36">
        <v>44.04</v>
      </c>
      <c r="O198" s="21"/>
      <c r="P198" s="29">
        <f t="shared" si="4"/>
        <v>0.011111111110949423</v>
      </c>
    </row>
    <row r="199" spans="1:16" s="1" customFormat="1" ht="19.5" customHeight="1">
      <c r="A199" s="21" t="s">
        <v>229</v>
      </c>
      <c r="B199" s="5" t="s">
        <v>291</v>
      </c>
      <c r="C199" s="23">
        <v>38391</v>
      </c>
      <c r="D199" s="28">
        <v>0.44305555555555554</v>
      </c>
      <c r="E199" s="25">
        <v>52</v>
      </c>
      <c r="F199" s="26">
        <v>35.32</v>
      </c>
      <c r="G199" s="25">
        <v>75</v>
      </c>
      <c r="H199" s="27">
        <v>12.37</v>
      </c>
      <c r="I199" s="23">
        <v>38391</v>
      </c>
      <c r="J199" s="28">
        <v>0.45625</v>
      </c>
      <c r="K199" s="25">
        <v>52</v>
      </c>
      <c r="L199" s="26">
        <v>35.32</v>
      </c>
      <c r="M199" s="25">
        <v>75</v>
      </c>
      <c r="N199" s="27">
        <v>12.37</v>
      </c>
      <c r="O199" s="21"/>
      <c r="P199" s="29">
        <f t="shared" si="4"/>
        <v>0.013194444443797693</v>
      </c>
    </row>
    <row r="200" spans="1:16" s="1" customFormat="1" ht="19.5" customHeight="1">
      <c r="A200" s="30" t="s">
        <v>299</v>
      </c>
      <c r="B200" s="7" t="s">
        <v>290</v>
      </c>
      <c r="C200" s="32">
        <v>38390</v>
      </c>
      <c r="D200" s="37">
        <v>0.30625</v>
      </c>
      <c r="E200" s="34">
        <v>52</v>
      </c>
      <c r="F200" s="35">
        <v>27.43</v>
      </c>
      <c r="G200" s="34">
        <v>75</v>
      </c>
      <c r="H200" s="36">
        <v>36.06</v>
      </c>
      <c r="I200" s="32">
        <v>38390</v>
      </c>
      <c r="J200" s="37">
        <v>0.33888888888888885</v>
      </c>
      <c r="K200" s="34">
        <v>52</v>
      </c>
      <c r="L200" s="35">
        <v>26.86</v>
      </c>
      <c r="M200" s="34">
        <v>75</v>
      </c>
      <c r="N200" s="36">
        <v>35.4</v>
      </c>
      <c r="O200" s="21"/>
      <c r="P200" s="29">
        <f t="shared" si="4"/>
        <v>0.032638888886140194</v>
      </c>
    </row>
    <row r="201" spans="1:16" s="1" customFormat="1" ht="19.5" customHeight="1">
      <c r="A201" s="30" t="s">
        <v>215</v>
      </c>
      <c r="B201" s="7" t="s">
        <v>290</v>
      </c>
      <c r="C201" s="32">
        <v>38390</v>
      </c>
      <c r="D201" s="37">
        <v>0.3541666666666667</v>
      </c>
      <c r="E201" s="34">
        <v>52</v>
      </c>
      <c r="F201" s="35">
        <v>26.94</v>
      </c>
      <c r="G201" s="34">
        <v>75</v>
      </c>
      <c r="H201" s="36">
        <v>35.2</v>
      </c>
      <c r="I201" s="32">
        <v>38390</v>
      </c>
      <c r="J201" s="37">
        <v>0.37986111111111115</v>
      </c>
      <c r="K201" s="34">
        <v>52</v>
      </c>
      <c r="L201" s="35">
        <v>26.84</v>
      </c>
      <c r="M201" s="34">
        <v>75</v>
      </c>
      <c r="N201" s="36">
        <v>35.21</v>
      </c>
      <c r="O201" s="21"/>
      <c r="P201" s="29">
        <f t="shared" si="4"/>
        <v>0.025694444448163267</v>
      </c>
    </row>
    <row r="202" spans="1:16" s="1" customFormat="1" ht="19.5" customHeight="1">
      <c r="A202" s="30" t="s">
        <v>216</v>
      </c>
      <c r="B202" s="7" t="s">
        <v>290</v>
      </c>
      <c r="C202" s="32">
        <v>38390</v>
      </c>
      <c r="D202" s="37">
        <v>0.40347222222222223</v>
      </c>
      <c r="E202" s="34">
        <v>52</v>
      </c>
      <c r="F202" s="35">
        <v>26.88</v>
      </c>
      <c r="G202" s="34">
        <v>75</v>
      </c>
      <c r="H202" s="36">
        <v>35.87</v>
      </c>
      <c r="I202" s="32">
        <v>38390</v>
      </c>
      <c r="J202" s="37">
        <v>0.548611111111111</v>
      </c>
      <c r="K202" s="34">
        <v>52</v>
      </c>
      <c r="L202" s="35">
        <v>25.7</v>
      </c>
      <c r="M202" s="34">
        <v>75</v>
      </c>
      <c r="N202" s="36">
        <v>35.6</v>
      </c>
      <c r="O202" s="21"/>
      <c r="P202" s="29">
        <f t="shared" si="4"/>
        <v>0.14513888888905058</v>
      </c>
    </row>
    <row r="203" spans="1:16" s="1" customFormat="1" ht="19.5" customHeight="1">
      <c r="A203" s="30" t="s">
        <v>217</v>
      </c>
      <c r="B203" s="7" t="s">
        <v>290</v>
      </c>
      <c r="C203" s="32">
        <v>38390</v>
      </c>
      <c r="D203" s="37">
        <v>0.5625</v>
      </c>
      <c r="E203" s="34">
        <v>52</v>
      </c>
      <c r="F203" s="35">
        <v>25.5</v>
      </c>
      <c r="G203" s="34">
        <v>75</v>
      </c>
      <c r="H203" s="36">
        <v>35.9</v>
      </c>
      <c r="I203" s="32">
        <v>38390</v>
      </c>
      <c r="J203" s="37">
        <v>0.5715277777777777</v>
      </c>
      <c r="K203" s="34">
        <v>52</v>
      </c>
      <c r="L203" s="35">
        <v>25.5</v>
      </c>
      <c r="M203" s="34">
        <v>75</v>
      </c>
      <c r="N203" s="36">
        <v>35.8</v>
      </c>
      <c r="O203" s="21"/>
      <c r="P203" s="29">
        <f t="shared" si="4"/>
        <v>0.009027777778101154</v>
      </c>
    </row>
    <row r="204" spans="1:16" s="1" customFormat="1" ht="19.5" customHeight="1">
      <c r="A204" s="30" t="s">
        <v>218</v>
      </c>
      <c r="B204" s="7" t="s">
        <v>290</v>
      </c>
      <c r="C204" s="32">
        <v>38390</v>
      </c>
      <c r="D204" s="37">
        <v>0.5847222222222223</v>
      </c>
      <c r="E204" s="34">
        <v>52</v>
      </c>
      <c r="F204" s="35">
        <v>25.4</v>
      </c>
      <c r="G204" s="34">
        <v>75</v>
      </c>
      <c r="H204" s="36">
        <v>35.9</v>
      </c>
      <c r="I204" s="32">
        <v>38390</v>
      </c>
      <c r="J204" s="37">
        <v>0.6069444444444444</v>
      </c>
      <c r="K204" s="34">
        <v>52</v>
      </c>
      <c r="L204" s="35">
        <v>25.3</v>
      </c>
      <c r="M204" s="34">
        <v>75</v>
      </c>
      <c r="N204" s="36">
        <v>35.2</v>
      </c>
      <c r="O204" s="21"/>
      <c r="P204" s="29">
        <f t="shared" si="4"/>
        <v>0.022222222221898846</v>
      </c>
    </row>
    <row r="205" spans="1:16" s="1" customFormat="1" ht="19.5" customHeight="1">
      <c r="A205" s="30" t="s">
        <v>224</v>
      </c>
      <c r="B205" s="7" t="s">
        <v>290</v>
      </c>
      <c r="C205" s="32">
        <v>38390</v>
      </c>
      <c r="D205" s="37">
        <v>0.6381944444444444</v>
      </c>
      <c r="E205" s="34">
        <v>52</v>
      </c>
      <c r="F205" s="35">
        <v>24.7</v>
      </c>
      <c r="G205" s="34">
        <v>75</v>
      </c>
      <c r="H205" s="36">
        <v>36</v>
      </c>
      <c r="I205" s="32">
        <v>38390</v>
      </c>
      <c r="J205" s="37">
        <v>0.6611111111111111</v>
      </c>
      <c r="K205" s="34">
        <v>52</v>
      </c>
      <c r="L205" s="35">
        <v>24.7</v>
      </c>
      <c r="M205" s="34">
        <v>75</v>
      </c>
      <c r="N205" s="36">
        <v>35.74</v>
      </c>
      <c r="O205" s="21"/>
      <c r="P205" s="29">
        <f t="shared" si="4"/>
        <v>0.022916666668606922</v>
      </c>
    </row>
    <row r="206" spans="1:16" s="1" customFormat="1" ht="19.5" customHeight="1">
      <c r="A206" s="30" t="s">
        <v>220</v>
      </c>
      <c r="B206" s="7" t="s">
        <v>290</v>
      </c>
      <c r="C206" s="32">
        <v>38390</v>
      </c>
      <c r="D206" s="37">
        <v>0.6756944444444444</v>
      </c>
      <c r="E206" s="34">
        <v>52</v>
      </c>
      <c r="F206" s="35">
        <v>24.66</v>
      </c>
      <c r="G206" s="34">
        <v>75</v>
      </c>
      <c r="H206" s="36">
        <v>35.67</v>
      </c>
      <c r="I206" s="32">
        <v>38390</v>
      </c>
      <c r="J206" s="37">
        <v>0.6909722222222222</v>
      </c>
      <c r="K206" s="34">
        <v>52</v>
      </c>
      <c r="L206" s="35">
        <v>24.56</v>
      </c>
      <c r="M206" s="34">
        <v>75</v>
      </c>
      <c r="N206" s="36">
        <v>35.48</v>
      </c>
      <c r="O206" s="21"/>
      <c r="P206" s="29">
        <f t="shared" si="4"/>
        <v>0.015277777776645962</v>
      </c>
    </row>
    <row r="207" spans="1:16" s="1" customFormat="1" ht="19.5" customHeight="1">
      <c r="A207" s="30" t="s">
        <v>221</v>
      </c>
      <c r="B207" s="7" t="s">
        <v>290</v>
      </c>
      <c r="C207" s="32">
        <v>38390</v>
      </c>
      <c r="D207" s="37">
        <v>0.7118055555555555</v>
      </c>
      <c r="E207" s="34">
        <v>52</v>
      </c>
      <c r="F207" s="35">
        <v>23.43</v>
      </c>
      <c r="G207" s="34">
        <v>75</v>
      </c>
      <c r="H207" s="36">
        <v>35.82</v>
      </c>
      <c r="I207" s="32">
        <v>38390</v>
      </c>
      <c r="J207" s="37">
        <v>0.8854166666666666</v>
      </c>
      <c r="K207" s="34">
        <v>52</v>
      </c>
      <c r="L207" s="35">
        <v>23.3</v>
      </c>
      <c r="M207" s="34">
        <v>75</v>
      </c>
      <c r="N207" s="36">
        <v>35.5</v>
      </c>
      <c r="O207" s="21"/>
      <c r="P207" s="29">
        <f t="shared" si="4"/>
        <v>0.17361111110949423</v>
      </c>
    </row>
    <row r="208" spans="1:16" s="1" customFormat="1" ht="19.5" customHeight="1">
      <c r="A208" s="30" t="s">
        <v>222</v>
      </c>
      <c r="B208" s="7" t="s">
        <v>290</v>
      </c>
      <c r="C208" s="32">
        <v>38390</v>
      </c>
      <c r="D208" s="37">
        <v>0.9208333333333334</v>
      </c>
      <c r="E208" s="34">
        <v>52</v>
      </c>
      <c r="F208" s="35">
        <v>22.9</v>
      </c>
      <c r="G208" s="34">
        <v>75</v>
      </c>
      <c r="H208" s="36">
        <v>35.3</v>
      </c>
      <c r="I208" s="32">
        <v>38390</v>
      </c>
      <c r="J208" s="37">
        <v>0.9465277777777777</v>
      </c>
      <c r="K208" s="34">
        <v>52</v>
      </c>
      <c r="L208" s="35">
        <v>22.8</v>
      </c>
      <c r="M208" s="34">
        <v>75</v>
      </c>
      <c r="N208" s="36">
        <v>35</v>
      </c>
      <c r="O208" s="21" t="s">
        <v>318</v>
      </c>
      <c r="P208" s="29">
        <f t="shared" si="4"/>
        <v>0.025694444448163267</v>
      </c>
    </row>
    <row r="209" spans="1:16" s="1" customFormat="1" ht="19.5" customHeight="1">
      <c r="A209" s="30" t="s">
        <v>223</v>
      </c>
      <c r="B209" s="7" t="s">
        <v>290</v>
      </c>
      <c r="C209" s="32">
        <v>38390</v>
      </c>
      <c r="D209" s="37">
        <v>0.9611111111111111</v>
      </c>
      <c r="E209" s="34">
        <v>52</v>
      </c>
      <c r="F209" s="35">
        <v>22.7</v>
      </c>
      <c r="G209" s="34">
        <v>75</v>
      </c>
      <c r="H209" s="36">
        <v>34.9</v>
      </c>
      <c r="I209" s="32">
        <v>38390</v>
      </c>
      <c r="J209" s="37">
        <v>0.9666666666666667</v>
      </c>
      <c r="K209" s="34">
        <v>52</v>
      </c>
      <c r="L209" s="35">
        <v>22.7</v>
      </c>
      <c r="M209" s="34">
        <v>74</v>
      </c>
      <c r="N209" s="36">
        <v>34.8</v>
      </c>
      <c r="O209" s="21"/>
      <c r="P209" s="29">
        <f t="shared" si="4"/>
        <v>0.00555555555911269</v>
      </c>
    </row>
    <row r="210" spans="1:16" s="1" customFormat="1" ht="19.5" customHeight="1">
      <c r="A210" s="30" t="s">
        <v>231</v>
      </c>
      <c r="B210" s="7" t="s">
        <v>290</v>
      </c>
      <c r="C210" s="32">
        <v>38390</v>
      </c>
      <c r="D210" s="37">
        <v>0.9756944444444445</v>
      </c>
      <c r="E210" s="34">
        <v>52</v>
      </c>
      <c r="F210" s="35">
        <v>22.7</v>
      </c>
      <c r="G210" s="34">
        <v>75</v>
      </c>
      <c r="H210" s="36">
        <v>34.8</v>
      </c>
      <c r="I210" s="32">
        <v>38391</v>
      </c>
      <c r="J210" s="37">
        <v>0.004861111111111111</v>
      </c>
      <c r="K210" s="34">
        <v>52</v>
      </c>
      <c r="L210" s="35">
        <v>22.6</v>
      </c>
      <c r="M210" s="34">
        <v>75</v>
      </c>
      <c r="N210" s="36">
        <v>34.9</v>
      </c>
      <c r="O210" s="21"/>
      <c r="P210" s="29">
        <f t="shared" si="4"/>
        <v>0.02916666666715173</v>
      </c>
    </row>
    <row r="211" spans="1:16" s="1" customFormat="1" ht="19.5" customHeight="1">
      <c r="A211" s="30" t="s">
        <v>225</v>
      </c>
      <c r="B211" s="7" t="s">
        <v>290</v>
      </c>
      <c r="C211" s="32">
        <v>38391</v>
      </c>
      <c r="D211" s="37">
        <v>0.01875</v>
      </c>
      <c r="E211" s="34">
        <v>52</v>
      </c>
      <c r="F211" s="35">
        <v>22.37</v>
      </c>
      <c r="G211" s="34">
        <v>75</v>
      </c>
      <c r="H211" s="36">
        <v>34.91</v>
      </c>
      <c r="I211" s="32">
        <v>38391</v>
      </c>
      <c r="J211" s="37">
        <v>0.036111111111111115</v>
      </c>
      <c r="K211" s="34">
        <v>52</v>
      </c>
      <c r="L211" s="35">
        <v>22.27</v>
      </c>
      <c r="M211" s="34">
        <v>75</v>
      </c>
      <c r="N211" s="36">
        <v>34.8</v>
      </c>
      <c r="O211" s="21"/>
      <c r="P211" s="29">
        <f t="shared" si="4"/>
        <v>0.01736111110949423</v>
      </c>
    </row>
    <row r="212" spans="1:16" s="1" customFormat="1" ht="19.5" customHeight="1">
      <c r="A212" s="30" t="s">
        <v>226</v>
      </c>
      <c r="B212" s="7" t="s">
        <v>290</v>
      </c>
      <c r="C212" s="32">
        <v>38391</v>
      </c>
      <c r="D212" s="37">
        <v>0.06527777777777778</v>
      </c>
      <c r="E212" s="34">
        <v>52</v>
      </c>
      <c r="F212" s="35">
        <v>22.09</v>
      </c>
      <c r="G212" s="34">
        <v>75</v>
      </c>
      <c r="H212" s="36">
        <v>36.52</v>
      </c>
      <c r="I212" s="32">
        <v>38391</v>
      </c>
      <c r="J212" s="37">
        <v>0.07569444444444444</v>
      </c>
      <c r="K212" s="34">
        <v>52</v>
      </c>
      <c r="L212" s="35">
        <v>22.09</v>
      </c>
      <c r="M212" s="34">
        <v>75</v>
      </c>
      <c r="N212" s="36">
        <v>36.48</v>
      </c>
      <c r="O212" s="21" t="s">
        <v>317</v>
      </c>
      <c r="P212" s="29">
        <f t="shared" si="4"/>
        <v>0.010416666664241347</v>
      </c>
    </row>
    <row r="213" spans="1:16" s="1" customFormat="1" ht="19.5" customHeight="1">
      <c r="A213" s="30" t="s">
        <v>304</v>
      </c>
      <c r="B213" s="7" t="s">
        <v>290</v>
      </c>
      <c r="C213" s="32">
        <v>38391</v>
      </c>
      <c r="D213" s="37">
        <v>0.08680555555555557</v>
      </c>
      <c r="E213" s="34">
        <v>52</v>
      </c>
      <c r="F213" s="35">
        <v>22.99</v>
      </c>
      <c r="G213" s="34">
        <v>75</v>
      </c>
      <c r="H213" s="36">
        <v>36.88</v>
      </c>
      <c r="I213" s="32">
        <v>38391</v>
      </c>
      <c r="J213" s="37">
        <v>0.1076388888888889</v>
      </c>
      <c r="K213" s="34">
        <v>52</v>
      </c>
      <c r="L213" s="35">
        <v>21.7</v>
      </c>
      <c r="M213" s="34">
        <v>75</v>
      </c>
      <c r="N213" s="36">
        <v>36.8</v>
      </c>
      <c r="O213" s="21"/>
      <c r="P213" s="29">
        <f t="shared" si="4"/>
        <v>0.020833333335758653</v>
      </c>
    </row>
    <row r="214" spans="1:16" s="1" customFormat="1" ht="19.5" customHeight="1">
      <c r="A214" s="30" t="s">
        <v>227</v>
      </c>
      <c r="B214" s="7" t="s">
        <v>290</v>
      </c>
      <c r="C214" s="32">
        <v>38391</v>
      </c>
      <c r="D214" s="37">
        <v>0.11805555555555557</v>
      </c>
      <c r="E214" s="34">
        <v>52</v>
      </c>
      <c r="F214" s="35">
        <v>21.6</v>
      </c>
      <c r="G214" s="34">
        <v>75</v>
      </c>
      <c r="H214" s="36">
        <v>37.04</v>
      </c>
      <c r="I214" s="32">
        <v>38391</v>
      </c>
      <c r="J214" s="37">
        <v>0.1388888888888889</v>
      </c>
      <c r="K214" s="34">
        <v>52</v>
      </c>
      <c r="L214" s="35">
        <v>21.53</v>
      </c>
      <c r="M214" s="34">
        <v>75</v>
      </c>
      <c r="N214" s="36">
        <v>37.09</v>
      </c>
      <c r="O214" s="21"/>
      <c r="P214" s="29">
        <f t="shared" si="4"/>
        <v>0.020833333335758653</v>
      </c>
    </row>
    <row r="215" spans="1:16" s="1" customFormat="1" ht="19.5" customHeight="1">
      <c r="A215" s="30" t="s">
        <v>228</v>
      </c>
      <c r="B215" s="7" t="s">
        <v>290</v>
      </c>
      <c r="C215" s="32">
        <v>38391</v>
      </c>
      <c r="D215" s="37">
        <v>0.16041666666666668</v>
      </c>
      <c r="E215" s="34">
        <v>52</v>
      </c>
      <c r="F215" s="35">
        <v>21.22</v>
      </c>
      <c r="G215" s="34">
        <v>75</v>
      </c>
      <c r="H215" s="36">
        <v>38.2</v>
      </c>
      <c r="I215" s="32">
        <v>38391</v>
      </c>
      <c r="J215" s="37">
        <v>0.17569444444444446</v>
      </c>
      <c r="K215" s="34">
        <v>52</v>
      </c>
      <c r="L215" s="35">
        <v>21.41</v>
      </c>
      <c r="M215" s="34">
        <v>75</v>
      </c>
      <c r="N215" s="36">
        <v>38.24</v>
      </c>
      <c r="O215" s="21"/>
      <c r="P215" s="29">
        <f t="shared" si="4"/>
        <v>0.015277777776645962</v>
      </c>
    </row>
    <row r="216" spans="1:16" s="1" customFormat="1" ht="19.5" customHeight="1">
      <c r="A216" s="30" t="s">
        <v>313</v>
      </c>
      <c r="B216" s="7" t="s">
        <v>290</v>
      </c>
      <c r="C216" s="32">
        <v>38391</v>
      </c>
      <c r="D216" s="37">
        <v>0.2881944444444445</v>
      </c>
      <c r="E216" s="34">
        <v>52</v>
      </c>
      <c r="F216" s="35">
        <v>19.83</v>
      </c>
      <c r="G216" s="34">
        <v>75</v>
      </c>
      <c r="H216" s="36">
        <v>40.07</v>
      </c>
      <c r="I216" s="32">
        <v>38391</v>
      </c>
      <c r="J216" s="37">
        <v>0.3229166666666667</v>
      </c>
      <c r="K216" s="34">
        <v>52</v>
      </c>
      <c r="L216" s="35">
        <v>13.87</v>
      </c>
      <c r="M216" s="34">
        <v>75</v>
      </c>
      <c r="N216" s="36">
        <v>43.67</v>
      </c>
      <c r="O216" s="21"/>
      <c r="P216" s="29">
        <f>(I216+J216)-(C216+D216)</f>
        <v>0.03472222221898846</v>
      </c>
    </row>
    <row r="217" spans="1:16" s="1" customFormat="1" ht="19.5" customHeight="1">
      <c r="A217" s="21" t="s">
        <v>214</v>
      </c>
      <c r="B217" s="5" t="s">
        <v>289</v>
      </c>
      <c r="C217" s="23">
        <v>38390</v>
      </c>
      <c r="D217" s="28">
        <v>0.18888888888888888</v>
      </c>
      <c r="E217" s="25">
        <v>52</v>
      </c>
      <c r="F217" s="26">
        <v>19.66</v>
      </c>
      <c r="G217" s="25">
        <v>76</v>
      </c>
      <c r="H217" s="27">
        <v>0.8</v>
      </c>
      <c r="I217" s="23">
        <v>38390</v>
      </c>
      <c r="J217" s="28">
        <v>0.22083333333333333</v>
      </c>
      <c r="K217" s="25">
        <v>52</v>
      </c>
      <c r="L217" s="26">
        <v>19.86</v>
      </c>
      <c r="M217" s="25">
        <v>75</v>
      </c>
      <c r="N217" s="27">
        <v>59.93</v>
      </c>
      <c r="O217" s="21"/>
      <c r="P217" s="29">
        <f>(I217+J217)-(C217+D217)</f>
        <v>0.031944444446708076</v>
      </c>
    </row>
    <row r="218" spans="1:16" s="1" customFormat="1" ht="19.5" customHeight="1">
      <c r="A218" s="30" t="s">
        <v>209</v>
      </c>
      <c r="B218" s="7" t="s">
        <v>288</v>
      </c>
      <c r="C218" s="32">
        <v>38390</v>
      </c>
      <c r="D218" s="37">
        <v>0.0020833333333333333</v>
      </c>
      <c r="E218" s="34">
        <v>52</v>
      </c>
      <c r="F218" s="35">
        <v>11.4</v>
      </c>
      <c r="G218" s="34">
        <v>76</v>
      </c>
      <c r="H218" s="36">
        <v>24</v>
      </c>
      <c r="I218" s="32">
        <v>38390</v>
      </c>
      <c r="J218" s="37">
        <v>0.02291666666666667</v>
      </c>
      <c r="K218" s="34">
        <v>52</v>
      </c>
      <c r="L218" s="35">
        <v>11.4</v>
      </c>
      <c r="M218" s="34">
        <v>76</v>
      </c>
      <c r="N218" s="36">
        <v>23.7</v>
      </c>
      <c r="O218" s="21" t="s">
        <v>318</v>
      </c>
      <c r="P218" s="29">
        <f>(I218+J218)-(C218+D218)</f>
        <v>0.020833333335758653</v>
      </c>
    </row>
    <row r="219" spans="1:16" s="1" customFormat="1" ht="19.5" customHeight="1">
      <c r="A219" s="30" t="s">
        <v>219</v>
      </c>
      <c r="B219" s="7" t="s">
        <v>288</v>
      </c>
      <c r="C219" s="32">
        <v>38390</v>
      </c>
      <c r="D219" s="37">
        <v>0.030555555555555555</v>
      </c>
      <c r="E219" s="34">
        <v>52</v>
      </c>
      <c r="F219" s="35">
        <v>11.4</v>
      </c>
      <c r="G219" s="34">
        <v>76</v>
      </c>
      <c r="H219" s="36">
        <v>23.9</v>
      </c>
      <c r="I219" s="32">
        <v>38390</v>
      </c>
      <c r="J219" s="37">
        <v>0.05416666666666667</v>
      </c>
      <c r="K219" s="34">
        <v>52</v>
      </c>
      <c r="L219" s="35">
        <v>11.4</v>
      </c>
      <c r="M219" s="34">
        <v>76</v>
      </c>
      <c r="N219" s="36">
        <v>23.7</v>
      </c>
      <c r="O219" s="21"/>
      <c r="P219" s="29">
        <f>(I219+J219)-(C219+D219)</f>
        <v>0.023611111115314998</v>
      </c>
    </row>
    <row r="220" spans="1:16" s="1" customFormat="1" ht="19.5" customHeight="1">
      <c r="A220" s="30" t="s">
        <v>211</v>
      </c>
      <c r="B220" s="7" t="s">
        <v>288</v>
      </c>
      <c r="C220" s="32">
        <v>38390</v>
      </c>
      <c r="D220" s="37">
        <v>0.08263888888888889</v>
      </c>
      <c r="E220" s="34">
        <v>52</v>
      </c>
      <c r="F220" s="35">
        <v>11.4</v>
      </c>
      <c r="G220" s="34">
        <v>76</v>
      </c>
      <c r="H220" s="36">
        <v>23.9</v>
      </c>
      <c r="I220" s="32">
        <v>38390</v>
      </c>
      <c r="J220" s="37">
        <v>0.09930555555555555</v>
      </c>
      <c r="K220" s="34">
        <v>52</v>
      </c>
      <c r="L220" s="35">
        <v>11.4</v>
      </c>
      <c r="M220" s="34">
        <v>76</v>
      </c>
      <c r="N220" s="36">
        <v>23.7</v>
      </c>
      <c r="O220" s="21"/>
      <c r="P220" s="29">
        <f>(I220+J220)-(C220+D220)</f>
        <v>0.016666666670062114</v>
      </c>
    </row>
    <row r="221" spans="1:16" s="1" customFormat="1" ht="19.5" customHeight="1">
      <c r="A221" s="30" t="s">
        <v>212</v>
      </c>
      <c r="B221" s="7" t="s">
        <v>288</v>
      </c>
      <c r="C221" s="32">
        <v>38390</v>
      </c>
      <c r="D221" s="37">
        <v>0.1076388888888889</v>
      </c>
      <c r="E221" s="34">
        <v>52</v>
      </c>
      <c r="F221" s="35">
        <v>11.4</v>
      </c>
      <c r="G221" s="34">
        <v>76</v>
      </c>
      <c r="H221" s="36">
        <v>23.8</v>
      </c>
      <c r="I221" s="32">
        <v>38390</v>
      </c>
      <c r="J221" s="37">
        <v>0.1111111111111111</v>
      </c>
      <c r="K221" s="34">
        <v>52</v>
      </c>
      <c r="L221" s="35">
        <v>11.4</v>
      </c>
      <c r="M221" s="34">
        <v>76</v>
      </c>
      <c r="N221" s="36">
        <v>23.6</v>
      </c>
      <c r="O221" s="21"/>
      <c r="P221" s="29">
        <f>(I221+J221)-(C221+D221)</f>
        <v>0.0034722222189884633</v>
      </c>
    </row>
    <row r="222" spans="1:16" s="1" customFormat="1" ht="19.5" customHeight="1">
      <c r="A222" s="30" t="s">
        <v>213</v>
      </c>
      <c r="B222" s="7" t="s">
        <v>288</v>
      </c>
      <c r="C222" s="32">
        <v>38390</v>
      </c>
      <c r="D222" s="37">
        <v>0.11597222222222221</v>
      </c>
      <c r="E222" s="34">
        <v>52</v>
      </c>
      <c r="F222" s="35">
        <v>11.3</v>
      </c>
      <c r="G222" s="34">
        <v>76</v>
      </c>
      <c r="H222" s="36">
        <v>23.5</v>
      </c>
      <c r="I222" s="32">
        <v>38390</v>
      </c>
      <c r="J222" s="37">
        <v>0.12638888888888888</v>
      </c>
      <c r="K222" s="34">
        <v>52</v>
      </c>
      <c r="L222" s="35">
        <v>11.2</v>
      </c>
      <c r="M222" s="34">
        <v>76</v>
      </c>
      <c r="N222" s="36">
        <v>23.4</v>
      </c>
      <c r="O222" s="21"/>
      <c r="P222" s="29">
        <f>(I222+J222)-(C222+D222)</f>
        <v>0.010416666664241347</v>
      </c>
    </row>
    <row r="223" spans="1:16" s="1" customFormat="1" ht="19.5" customHeight="1">
      <c r="A223" s="21" t="s">
        <v>208</v>
      </c>
      <c r="B223" s="5" t="s">
        <v>287</v>
      </c>
      <c r="C223" s="23">
        <v>38389</v>
      </c>
      <c r="D223" s="28">
        <v>0.875</v>
      </c>
      <c r="E223" s="25">
        <v>52</v>
      </c>
      <c r="F223" s="26">
        <v>3.3</v>
      </c>
      <c r="G223" s="25">
        <v>76</v>
      </c>
      <c r="H223" s="27">
        <v>48</v>
      </c>
      <c r="I223" s="23">
        <v>38389</v>
      </c>
      <c r="J223" s="28">
        <v>0.9319444444444445</v>
      </c>
      <c r="K223" s="25">
        <v>51</v>
      </c>
      <c r="L223" s="26">
        <v>3.4</v>
      </c>
      <c r="M223" s="25">
        <v>76</v>
      </c>
      <c r="N223" s="27">
        <v>47.9</v>
      </c>
      <c r="O223" s="21"/>
      <c r="P223" s="29">
        <f>(I223+J223)-(C223+D223)</f>
        <v>0.05694444444088731</v>
      </c>
    </row>
    <row r="224" spans="1:16" s="1" customFormat="1" ht="19.5" customHeight="1">
      <c r="A224" s="30" t="s">
        <v>203</v>
      </c>
      <c r="B224" s="7" t="s">
        <v>286</v>
      </c>
      <c r="C224" s="32">
        <v>38389</v>
      </c>
      <c r="D224" s="37">
        <v>0.6763888888888889</v>
      </c>
      <c r="E224" s="34">
        <v>51</v>
      </c>
      <c r="F224" s="35">
        <v>55.35</v>
      </c>
      <c r="G224" s="34">
        <v>77</v>
      </c>
      <c r="H224" s="36">
        <v>12.18</v>
      </c>
      <c r="I224" s="32">
        <v>38389</v>
      </c>
      <c r="J224" s="37">
        <v>0.6979166666666666</v>
      </c>
      <c r="K224" s="34">
        <v>51</v>
      </c>
      <c r="L224" s="35">
        <v>55.4</v>
      </c>
      <c r="M224" s="34">
        <v>77</v>
      </c>
      <c r="N224" s="36">
        <v>11.92</v>
      </c>
      <c r="O224" s="21" t="s">
        <v>318</v>
      </c>
      <c r="P224" s="29">
        <f>(I224+J224)-(C224+D224)</f>
        <v>0.02152777777519077</v>
      </c>
    </row>
    <row r="225" spans="1:16" s="1" customFormat="1" ht="19.5" customHeight="1">
      <c r="A225" s="30" t="s">
        <v>210</v>
      </c>
      <c r="B225" s="7" t="s">
        <v>286</v>
      </c>
      <c r="C225" s="32">
        <v>38389</v>
      </c>
      <c r="D225" s="37">
        <v>0.7111111111111111</v>
      </c>
      <c r="E225" s="34">
        <v>51</v>
      </c>
      <c r="F225" s="35">
        <v>55.28</v>
      </c>
      <c r="G225" s="34">
        <v>77</v>
      </c>
      <c r="H225" s="36">
        <v>12.08</v>
      </c>
      <c r="I225" s="32">
        <v>38389</v>
      </c>
      <c r="J225" s="37">
        <v>0.7347222222222222</v>
      </c>
      <c r="K225" s="34">
        <v>51</v>
      </c>
      <c r="L225" s="35">
        <v>55.2</v>
      </c>
      <c r="M225" s="34">
        <v>77</v>
      </c>
      <c r="N225" s="36">
        <v>11.95</v>
      </c>
      <c r="O225" s="21"/>
      <c r="P225" s="29">
        <f>(I225+J225)-(C225+D225)</f>
        <v>0.023611111115314998</v>
      </c>
    </row>
    <row r="226" spans="1:16" s="1" customFormat="1" ht="19.5" customHeight="1">
      <c r="A226" s="30" t="s">
        <v>205</v>
      </c>
      <c r="B226" s="7" t="s">
        <v>286</v>
      </c>
      <c r="C226" s="32">
        <v>38389</v>
      </c>
      <c r="D226" s="37">
        <v>0.7458333333333332</v>
      </c>
      <c r="E226" s="34">
        <v>51</v>
      </c>
      <c r="F226" s="35">
        <v>55.09</v>
      </c>
      <c r="G226" s="34">
        <v>77</v>
      </c>
      <c r="H226" s="36">
        <v>11.97</v>
      </c>
      <c r="I226" s="32">
        <v>38389</v>
      </c>
      <c r="J226" s="37">
        <v>0.7631944444444444</v>
      </c>
      <c r="K226" s="34">
        <v>51</v>
      </c>
      <c r="L226" s="35">
        <v>55.05</v>
      </c>
      <c r="M226" s="34">
        <v>77</v>
      </c>
      <c r="N226" s="36">
        <v>11.98</v>
      </c>
      <c r="O226" s="21"/>
      <c r="P226" s="29">
        <f>(I226+J226)-(C226+D226)</f>
        <v>0.01736111110949423</v>
      </c>
    </row>
    <row r="227" spans="1:16" s="1" customFormat="1" ht="19.5" customHeight="1">
      <c r="A227" s="30" t="s">
        <v>206</v>
      </c>
      <c r="B227" s="7" t="s">
        <v>286</v>
      </c>
      <c r="C227" s="32">
        <v>38389</v>
      </c>
      <c r="D227" s="37">
        <v>0.775</v>
      </c>
      <c r="E227" s="34">
        <v>51</v>
      </c>
      <c r="F227" s="35">
        <v>55.05</v>
      </c>
      <c r="G227" s="34">
        <v>77</v>
      </c>
      <c r="H227" s="36">
        <v>12.01</v>
      </c>
      <c r="I227" s="32">
        <v>38389</v>
      </c>
      <c r="J227" s="37">
        <v>0.7986111111111112</v>
      </c>
      <c r="K227" s="34">
        <v>51</v>
      </c>
      <c r="L227" s="35">
        <v>44.97</v>
      </c>
      <c r="M227" s="34">
        <v>77</v>
      </c>
      <c r="N227" s="36">
        <v>11.49</v>
      </c>
      <c r="O227" s="21"/>
      <c r="P227" s="29">
        <f>(I227+J227)-(C227+D227)</f>
        <v>0.02361111110803904</v>
      </c>
    </row>
    <row r="228" spans="1:16" s="1" customFormat="1" ht="19.5" customHeight="1">
      <c r="A228" s="30" t="s">
        <v>207</v>
      </c>
      <c r="B228" s="7" t="s">
        <v>286</v>
      </c>
      <c r="C228" s="32">
        <v>38389</v>
      </c>
      <c r="D228" s="37">
        <v>0.8055555555555555</v>
      </c>
      <c r="E228" s="34">
        <v>51</v>
      </c>
      <c r="F228" s="35">
        <v>54.77</v>
      </c>
      <c r="G228" s="34">
        <v>77</v>
      </c>
      <c r="H228" s="36">
        <v>11.71</v>
      </c>
      <c r="I228" s="32">
        <v>38389</v>
      </c>
      <c r="J228" s="37">
        <v>0.8083333333333332</v>
      </c>
      <c r="K228" s="34">
        <v>51</v>
      </c>
      <c r="L228" s="35">
        <v>54.76</v>
      </c>
      <c r="M228" s="34">
        <v>77</v>
      </c>
      <c r="N228" s="36">
        <v>11.71</v>
      </c>
      <c r="O228" s="21"/>
      <c r="P228" s="29">
        <f>(I228+J228)-(C228+D228)</f>
        <v>0.002777777779556345</v>
      </c>
    </row>
    <row r="229" spans="1:16" s="1" customFormat="1" ht="19.5" customHeight="1">
      <c r="A229" s="21" t="s">
        <v>202</v>
      </c>
      <c r="B229" s="5" t="s">
        <v>285</v>
      </c>
      <c r="C229" s="23">
        <v>38389</v>
      </c>
      <c r="D229" s="28">
        <v>0.3763888888888889</v>
      </c>
      <c r="E229" s="25">
        <v>51</v>
      </c>
      <c r="F229" s="26">
        <v>47.11</v>
      </c>
      <c r="G229" s="25">
        <v>77</v>
      </c>
      <c r="H229" s="27">
        <v>36.01</v>
      </c>
      <c r="I229" s="23">
        <v>38389</v>
      </c>
      <c r="J229" s="28">
        <v>0.5555555555555556</v>
      </c>
      <c r="K229" s="25">
        <v>51</v>
      </c>
      <c r="L229" s="26">
        <v>46.5</v>
      </c>
      <c r="M229" s="25">
        <v>77</v>
      </c>
      <c r="N229" s="27">
        <v>33.7</v>
      </c>
      <c r="O229" s="21"/>
      <c r="P229" s="29">
        <f>(I229+J229)-(C229+D229)</f>
        <v>0.17916666666860692</v>
      </c>
    </row>
    <row r="230" spans="1:16" s="1" customFormat="1" ht="19.5" customHeight="1">
      <c r="A230" s="30" t="s">
        <v>135</v>
      </c>
      <c r="B230" s="7" t="s">
        <v>98</v>
      </c>
      <c r="C230" s="32">
        <v>38377</v>
      </c>
      <c r="D230" s="37">
        <v>0.3986111111111111</v>
      </c>
      <c r="E230" s="34">
        <v>51</v>
      </c>
      <c r="F230" s="35">
        <v>38.0527</v>
      </c>
      <c r="G230" s="34">
        <v>78</v>
      </c>
      <c r="H230" s="36">
        <v>7.0963</v>
      </c>
      <c r="I230" s="32">
        <v>38377</v>
      </c>
      <c r="J230" s="37">
        <v>0.5013888888888889</v>
      </c>
      <c r="K230" s="34">
        <v>51</v>
      </c>
      <c r="L230" s="35">
        <v>38.3741</v>
      </c>
      <c r="M230" s="34">
        <v>78</v>
      </c>
      <c r="N230" s="36">
        <v>4.2612</v>
      </c>
      <c r="O230" s="21"/>
      <c r="P230" s="29">
        <f>(I230+J230)-(C230+D230)</f>
        <v>0.10277777777810115</v>
      </c>
    </row>
    <row r="231" spans="1:16" s="1" customFormat="1" ht="19.5" customHeight="1">
      <c r="A231" s="30" t="s">
        <v>125</v>
      </c>
      <c r="B231" s="7" t="s">
        <v>98</v>
      </c>
      <c r="C231" s="32">
        <v>38377</v>
      </c>
      <c r="D231" s="37">
        <v>0.5256944444444445</v>
      </c>
      <c r="E231" s="34">
        <v>51</v>
      </c>
      <c r="F231" s="35">
        <v>38.5</v>
      </c>
      <c r="G231" s="34">
        <v>78</v>
      </c>
      <c r="H231" s="36">
        <v>4.8</v>
      </c>
      <c r="I231" s="32">
        <v>38377</v>
      </c>
      <c r="J231" s="37">
        <v>0.5319444444444444</v>
      </c>
      <c r="K231" s="34">
        <v>51</v>
      </c>
      <c r="L231" s="35">
        <v>38.5</v>
      </c>
      <c r="M231" s="34">
        <v>78</v>
      </c>
      <c r="N231" s="36">
        <v>4.7</v>
      </c>
      <c r="O231" s="21"/>
      <c r="P231" s="29">
        <f>(I231+J231)-(C231+D231)</f>
        <v>0.006250000005820766</v>
      </c>
    </row>
    <row r="232" spans="1:16" s="1" customFormat="1" ht="19.5" customHeight="1">
      <c r="A232" s="30" t="s">
        <v>126</v>
      </c>
      <c r="B232" s="7" t="s">
        <v>98</v>
      </c>
      <c r="C232" s="32">
        <v>38377</v>
      </c>
      <c r="D232" s="37">
        <v>0.545138888888889</v>
      </c>
      <c r="E232" s="34">
        <v>51</v>
      </c>
      <c r="F232" s="35">
        <v>38.5</v>
      </c>
      <c r="G232" s="34">
        <v>78</v>
      </c>
      <c r="H232" s="36">
        <v>4.8</v>
      </c>
      <c r="I232" s="32">
        <v>38377</v>
      </c>
      <c r="J232" s="37">
        <v>0.6465277777777778</v>
      </c>
      <c r="K232" s="34">
        <v>51</v>
      </c>
      <c r="L232" s="35">
        <v>38.2</v>
      </c>
      <c r="M232" s="34">
        <v>78</v>
      </c>
      <c r="N232" s="36">
        <v>3.9</v>
      </c>
      <c r="O232" s="21"/>
      <c r="P232" s="29">
        <f>(I232+J232)-(C232+D232)</f>
        <v>0.101388888884685</v>
      </c>
    </row>
    <row r="233" spans="1:16" s="1" customFormat="1" ht="19.5" customHeight="1">
      <c r="A233" s="30" t="s">
        <v>127</v>
      </c>
      <c r="B233" s="7" t="s">
        <v>98</v>
      </c>
      <c r="C233" s="32">
        <v>38377</v>
      </c>
      <c r="D233" s="37">
        <v>0.7090277777777777</v>
      </c>
      <c r="E233" s="34">
        <v>51</v>
      </c>
      <c r="F233" s="35">
        <v>39</v>
      </c>
      <c r="G233" s="34">
        <v>79</v>
      </c>
      <c r="H233" s="36">
        <v>59.89</v>
      </c>
      <c r="I233" s="32">
        <v>38378</v>
      </c>
      <c r="J233" s="37">
        <v>0.06666666666666667</v>
      </c>
      <c r="K233" s="34">
        <v>51</v>
      </c>
      <c r="L233" s="35">
        <v>37.6</v>
      </c>
      <c r="M233" s="34">
        <v>77</v>
      </c>
      <c r="N233" s="36">
        <v>57.3</v>
      </c>
      <c r="O233" s="21"/>
      <c r="P233" s="29">
        <f>(I233+J233)-(C233+D233)</f>
        <v>0.35763888889050577</v>
      </c>
    </row>
    <row r="234" spans="1:16" s="1" customFormat="1" ht="19.5" customHeight="1">
      <c r="A234" s="30" t="s">
        <v>128</v>
      </c>
      <c r="B234" s="7" t="s">
        <v>98</v>
      </c>
      <c r="C234" s="32">
        <v>38378</v>
      </c>
      <c r="D234" s="37">
        <v>0.07777777777777778</v>
      </c>
      <c r="E234" s="34">
        <v>51</v>
      </c>
      <c r="F234" s="35">
        <v>37.5</v>
      </c>
      <c r="G234" s="34">
        <v>77</v>
      </c>
      <c r="H234" s="36">
        <v>57.4</v>
      </c>
      <c r="I234" s="32">
        <v>38378</v>
      </c>
      <c r="J234" s="37">
        <v>0.08888888888888889</v>
      </c>
      <c r="K234" s="34">
        <v>51</v>
      </c>
      <c r="L234" s="35">
        <v>37.4</v>
      </c>
      <c r="M234" s="34">
        <v>77</v>
      </c>
      <c r="N234" s="36">
        <v>57.3</v>
      </c>
      <c r="O234" s="21" t="s">
        <v>317</v>
      </c>
      <c r="P234" s="29">
        <f>(I234+J234)-(C234+D234)</f>
        <v>0.011111111110949423</v>
      </c>
    </row>
    <row r="235" spans="1:16" s="1" customFormat="1" ht="19.5" customHeight="1">
      <c r="A235" s="30" t="s">
        <v>129</v>
      </c>
      <c r="B235" s="7" t="s">
        <v>98</v>
      </c>
      <c r="C235" s="32">
        <v>38378</v>
      </c>
      <c r="D235" s="37">
        <v>0.12638888888888888</v>
      </c>
      <c r="E235" s="34">
        <v>51</v>
      </c>
      <c r="F235" s="35">
        <v>38.8</v>
      </c>
      <c r="G235" s="34">
        <v>78</v>
      </c>
      <c r="H235" s="36">
        <v>0</v>
      </c>
      <c r="I235" s="32">
        <v>38378</v>
      </c>
      <c r="J235" s="37">
        <v>0.1375</v>
      </c>
      <c r="K235" s="34">
        <v>51</v>
      </c>
      <c r="L235" s="35">
        <v>38.7</v>
      </c>
      <c r="M235" s="34">
        <v>78</v>
      </c>
      <c r="N235" s="36">
        <v>0</v>
      </c>
      <c r="O235" s="21"/>
      <c r="P235" s="29">
        <f>(I235+J235)-(C235+D235)</f>
        <v>0.011111111110949423</v>
      </c>
    </row>
    <row r="236" spans="1:16" s="1" customFormat="1" ht="19.5" customHeight="1">
      <c r="A236" s="30" t="s">
        <v>130</v>
      </c>
      <c r="B236" s="7" t="s">
        <v>98</v>
      </c>
      <c r="C236" s="32">
        <v>38378</v>
      </c>
      <c r="D236" s="37">
        <v>0.14791666666666667</v>
      </c>
      <c r="E236" s="34">
        <v>51</v>
      </c>
      <c r="F236" s="35">
        <v>38.8</v>
      </c>
      <c r="G236" s="34">
        <v>78</v>
      </c>
      <c r="H236" s="36">
        <v>0</v>
      </c>
      <c r="I236" s="32">
        <v>38378</v>
      </c>
      <c r="J236" s="37">
        <v>0.25277777777777777</v>
      </c>
      <c r="K236" s="34">
        <v>51</v>
      </c>
      <c r="L236" s="35">
        <v>38.63</v>
      </c>
      <c r="M236" s="34">
        <v>77</v>
      </c>
      <c r="N236" s="36">
        <v>59.66</v>
      </c>
      <c r="O236" s="21" t="s">
        <v>318</v>
      </c>
      <c r="P236" s="29">
        <f>(I236+J236)-(C236+D236)</f>
        <v>0.10486111111094942</v>
      </c>
    </row>
    <row r="237" spans="1:16" s="1" customFormat="1" ht="19.5" customHeight="1">
      <c r="A237" s="30" t="s">
        <v>105</v>
      </c>
      <c r="B237" s="7" t="s">
        <v>98</v>
      </c>
      <c r="C237" s="32">
        <v>38378</v>
      </c>
      <c r="D237" s="37">
        <v>0.2798611111111111</v>
      </c>
      <c r="E237" s="34">
        <v>51</v>
      </c>
      <c r="F237" s="35">
        <v>38.68</v>
      </c>
      <c r="G237" s="34">
        <v>77</v>
      </c>
      <c r="H237" s="36">
        <v>59.64</v>
      </c>
      <c r="I237" s="32">
        <v>38378</v>
      </c>
      <c r="J237" s="37">
        <v>0.4847222222222222</v>
      </c>
      <c r="K237" s="34">
        <v>51</v>
      </c>
      <c r="L237" s="35">
        <v>36.72</v>
      </c>
      <c r="M237" s="34">
        <v>77</v>
      </c>
      <c r="N237" s="36">
        <v>57.7</v>
      </c>
      <c r="O237" s="21"/>
      <c r="P237" s="29">
        <f>(I237+J237)-(C237+D237)</f>
        <v>0.20486111110949423</v>
      </c>
    </row>
    <row r="238" spans="1:16" s="1" customFormat="1" ht="19.5" customHeight="1">
      <c r="A238" s="30" t="s">
        <v>10</v>
      </c>
      <c r="B238" s="7" t="s">
        <v>98</v>
      </c>
      <c r="C238" s="32">
        <v>38378</v>
      </c>
      <c r="D238" s="37">
        <v>0.5270833333333333</v>
      </c>
      <c r="E238" s="34">
        <v>51</v>
      </c>
      <c r="F238" s="35">
        <v>38.9</v>
      </c>
      <c r="G238" s="34">
        <v>78</v>
      </c>
      <c r="H238" s="36">
        <v>0</v>
      </c>
      <c r="I238" s="32">
        <v>38378</v>
      </c>
      <c r="J238" s="37">
        <v>0.85</v>
      </c>
      <c r="K238" s="34">
        <v>51</v>
      </c>
      <c r="L238" s="35">
        <v>38.5</v>
      </c>
      <c r="M238" s="34">
        <v>77</v>
      </c>
      <c r="N238" s="36">
        <v>59</v>
      </c>
      <c r="O238" s="21"/>
      <c r="P238" s="29">
        <f>(I238+J238)-(C238+D238)</f>
        <v>0.32291666666424135</v>
      </c>
    </row>
    <row r="239" spans="1:16" s="1" customFormat="1" ht="19.5" customHeight="1">
      <c r="A239" s="30" t="s">
        <v>131</v>
      </c>
      <c r="B239" s="7" t="s">
        <v>98</v>
      </c>
      <c r="C239" s="32">
        <v>38378</v>
      </c>
      <c r="D239" s="37">
        <v>0.6986111111111111</v>
      </c>
      <c r="E239" s="34">
        <v>51</v>
      </c>
      <c r="F239" s="35">
        <v>38.9</v>
      </c>
      <c r="G239" s="34">
        <v>77</v>
      </c>
      <c r="H239" s="36">
        <v>59.7</v>
      </c>
      <c r="I239" s="32">
        <v>38378</v>
      </c>
      <c r="J239" s="37">
        <v>0.7722222222222223</v>
      </c>
      <c r="K239" s="34">
        <v>51</v>
      </c>
      <c r="L239" s="35">
        <v>38.7</v>
      </c>
      <c r="M239" s="34">
        <v>77</v>
      </c>
      <c r="N239" s="36">
        <v>59</v>
      </c>
      <c r="O239" s="21"/>
      <c r="P239" s="29">
        <f>(I239+J239)-(C239+D239)</f>
        <v>0.07361111111094942</v>
      </c>
    </row>
    <row r="240" spans="1:16" s="1" customFormat="1" ht="19.5" customHeight="1">
      <c r="A240" s="30" t="s">
        <v>132</v>
      </c>
      <c r="B240" s="7" t="s">
        <v>98</v>
      </c>
      <c r="C240" s="32">
        <v>38378</v>
      </c>
      <c r="D240" s="37">
        <v>0.8708333333333332</v>
      </c>
      <c r="E240" s="34">
        <v>51</v>
      </c>
      <c r="F240" s="35">
        <v>38.5</v>
      </c>
      <c r="G240" s="34">
        <v>77</v>
      </c>
      <c r="H240" s="36">
        <v>58</v>
      </c>
      <c r="I240" s="32">
        <v>38378</v>
      </c>
      <c r="J240" s="37">
        <v>0.8958333333333334</v>
      </c>
      <c r="K240" s="34">
        <v>51</v>
      </c>
      <c r="L240" s="35">
        <v>38.4</v>
      </c>
      <c r="M240" s="34">
        <v>77</v>
      </c>
      <c r="N240" s="36">
        <v>57.9</v>
      </c>
      <c r="O240" s="21"/>
      <c r="P240" s="29">
        <f>(I240+J240)-(C240+D240)</f>
        <v>0.02500000000145519</v>
      </c>
    </row>
    <row r="241" spans="1:16" s="1" customFormat="1" ht="19.5" customHeight="1">
      <c r="A241" s="30" t="s">
        <v>177</v>
      </c>
      <c r="B241" s="7" t="s">
        <v>98</v>
      </c>
      <c r="C241" s="32">
        <v>38378</v>
      </c>
      <c r="D241" s="37">
        <v>0.9208333333333334</v>
      </c>
      <c r="E241" s="34">
        <v>51</v>
      </c>
      <c r="F241" s="35">
        <v>38.3</v>
      </c>
      <c r="G241" s="34">
        <v>77</v>
      </c>
      <c r="H241" s="36">
        <v>58.1</v>
      </c>
      <c r="I241" s="32">
        <v>38378</v>
      </c>
      <c r="J241" s="37">
        <v>0.9736111111111111</v>
      </c>
      <c r="K241" s="34">
        <v>51</v>
      </c>
      <c r="L241" s="35">
        <v>38</v>
      </c>
      <c r="M241" s="34">
        <v>77</v>
      </c>
      <c r="N241" s="36">
        <v>57.9</v>
      </c>
      <c r="O241" s="21"/>
      <c r="P241" s="29">
        <f>(I241+J241)-(C241+D241)</f>
        <v>0.05277777778246673</v>
      </c>
    </row>
    <row r="242" spans="1:16" s="1" customFormat="1" ht="19.5" customHeight="1">
      <c r="A242" s="30" t="s">
        <v>134</v>
      </c>
      <c r="B242" s="7" t="s">
        <v>98</v>
      </c>
      <c r="C242" s="32">
        <v>38378</v>
      </c>
      <c r="D242" s="37">
        <v>0.9847222222222222</v>
      </c>
      <c r="E242" s="34">
        <v>51</v>
      </c>
      <c r="F242" s="35">
        <v>37.8</v>
      </c>
      <c r="G242" s="34">
        <v>77</v>
      </c>
      <c r="H242" s="36">
        <v>58</v>
      </c>
      <c r="I242" s="32">
        <v>38378</v>
      </c>
      <c r="J242" s="37">
        <v>0.998611111111111</v>
      </c>
      <c r="K242" s="34"/>
      <c r="L242" s="35"/>
      <c r="M242" s="34"/>
      <c r="N242" s="36"/>
      <c r="O242" s="21"/>
      <c r="P242" s="38"/>
    </row>
    <row r="243" spans="1:16" s="1" customFormat="1" ht="19.5" customHeight="1">
      <c r="A243" s="30" t="s">
        <v>83</v>
      </c>
      <c r="B243" s="7" t="s">
        <v>98</v>
      </c>
      <c r="C243" s="32">
        <v>38379</v>
      </c>
      <c r="D243" s="37">
        <v>0.007638888888888889</v>
      </c>
      <c r="E243" s="34">
        <v>51</v>
      </c>
      <c r="F243" s="35">
        <v>37.7</v>
      </c>
      <c r="G243" s="34">
        <v>77</v>
      </c>
      <c r="H243" s="36">
        <v>58.2</v>
      </c>
      <c r="I243" s="32">
        <v>38379</v>
      </c>
      <c r="J243" s="37">
        <v>0.10277777777777779</v>
      </c>
      <c r="K243" s="34">
        <v>51</v>
      </c>
      <c r="L243" s="35">
        <v>37.2</v>
      </c>
      <c r="M243" s="34">
        <v>77</v>
      </c>
      <c r="N243" s="36">
        <v>57.7</v>
      </c>
      <c r="O243" s="21"/>
      <c r="P243" s="29">
        <f>(I243+J243)-(C243+D243)</f>
        <v>0.0951388888861402</v>
      </c>
    </row>
    <row r="244" spans="1:16" s="1" customFormat="1" ht="19.5" customHeight="1">
      <c r="A244" s="30" t="s">
        <v>84</v>
      </c>
      <c r="B244" s="7" t="s">
        <v>98</v>
      </c>
      <c r="C244" s="32">
        <v>38379</v>
      </c>
      <c r="D244" s="37">
        <v>0.7291666666666666</v>
      </c>
      <c r="E244" s="34">
        <v>51</v>
      </c>
      <c r="F244" s="35">
        <v>38.97</v>
      </c>
      <c r="G244" s="34">
        <v>78</v>
      </c>
      <c r="H244" s="36">
        <v>0.01</v>
      </c>
      <c r="I244" s="32">
        <v>38379</v>
      </c>
      <c r="J244" s="37">
        <v>0.81875</v>
      </c>
      <c r="K244" s="34">
        <v>51</v>
      </c>
      <c r="L244" s="35">
        <v>38.77</v>
      </c>
      <c r="M244" s="34">
        <v>77</v>
      </c>
      <c r="N244" s="36">
        <v>59.59</v>
      </c>
      <c r="O244" s="21"/>
      <c r="P244" s="29">
        <f>(I244+J244)-(C244+D244)</f>
        <v>0.08958333333430346</v>
      </c>
    </row>
    <row r="245" spans="1:16" s="1" customFormat="1" ht="19.5" customHeight="1">
      <c r="A245" s="30" t="s">
        <v>85</v>
      </c>
      <c r="B245" s="7" t="s">
        <v>98</v>
      </c>
      <c r="C245" s="32">
        <v>38379</v>
      </c>
      <c r="D245" s="37">
        <v>0.8597222222222222</v>
      </c>
      <c r="E245" s="34">
        <v>51</v>
      </c>
      <c r="F245" s="35">
        <v>38.9</v>
      </c>
      <c r="G245" s="34">
        <v>78</v>
      </c>
      <c r="H245" s="36">
        <v>59.9</v>
      </c>
      <c r="I245" s="32">
        <v>38379</v>
      </c>
      <c r="J245" s="37">
        <v>0.8743055555555556</v>
      </c>
      <c r="K245" s="34">
        <v>51</v>
      </c>
      <c r="L245" s="35">
        <v>38.8</v>
      </c>
      <c r="M245" s="34">
        <v>77</v>
      </c>
      <c r="N245" s="36">
        <v>59.6</v>
      </c>
      <c r="O245" s="21"/>
      <c r="P245" s="29">
        <f>(I245+J245)-(C245+D245)</f>
        <v>0.014583333329937886</v>
      </c>
    </row>
    <row r="246" spans="1:16" s="1" customFormat="1" ht="19.5" customHeight="1">
      <c r="A246" s="30" t="s">
        <v>86</v>
      </c>
      <c r="B246" s="7" t="s">
        <v>98</v>
      </c>
      <c r="C246" s="32">
        <v>38379</v>
      </c>
      <c r="D246" s="37">
        <v>0.9895833333333334</v>
      </c>
      <c r="E246" s="34">
        <v>51</v>
      </c>
      <c r="F246" s="35">
        <v>38.9</v>
      </c>
      <c r="G246" s="34">
        <v>78</v>
      </c>
      <c r="H246" s="36">
        <v>0</v>
      </c>
      <c r="I246" s="32">
        <v>38380</v>
      </c>
      <c r="J246" s="37">
        <v>0.03194444444444445</v>
      </c>
      <c r="K246" s="34">
        <v>51</v>
      </c>
      <c r="L246" s="35">
        <v>38.9</v>
      </c>
      <c r="M246" s="34">
        <v>78</v>
      </c>
      <c r="N246" s="36">
        <v>0</v>
      </c>
      <c r="O246" s="21"/>
      <c r="P246" s="29">
        <f>(I246+J246)-(C246+D246)</f>
        <v>0.04236111111094942</v>
      </c>
    </row>
    <row r="247" spans="1:16" s="1" customFormat="1" ht="19.5" customHeight="1">
      <c r="A247" s="30" t="s">
        <v>87</v>
      </c>
      <c r="B247" s="7" t="s">
        <v>98</v>
      </c>
      <c r="C247" s="32">
        <v>38380</v>
      </c>
      <c r="D247" s="37">
        <v>0.05277777777777778</v>
      </c>
      <c r="E247" s="34">
        <v>51</v>
      </c>
      <c r="F247" s="35">
        <v>38.8</v>
      </c>
      <c r="G247" s="34">
        <v>78</v>
      </c>
      <c r="H247" s="36">
        <v>0.2</v>
      </c>
      <c r="I247" s="32">
        <v>38380</v>
      </c>
      <c r="J247" s="37">
        <v>0.06666666666666667</v>
      </c>
      <c r="K247" s="34">
        <v>51</v>
      </c>
      <c r="L247" s="35">
        <v>38.7</v>
      </c>
      <c r="M247" s="34">
        <v>78</v>
      </c>
      <c r="N247" s="36">
        <v>0.1</v>
      </c>
      <c r="O247" s="21"/>
      <c r="P247" s="29">
        <f>(I247+J247)-(C247+D247)</f>
        <v>0.013888888890505768</v>
      </c>
    </row>
    <row r="248" spans="1:16" s="1" customFormat="1" ht="19.5" customHeight="1">
      <c r="A248" s="30" t="s">
        <v>88</v>
      </c>
      <c r="B248" s="7" t="s">
        <v>98</v>
      </c>
      <c r="C248" s="32">
        <v>38380</v>
      </c>
      <c r="D248" s="37">
        <v>0.09722222222222222</v>
      </c>
      <c r="E248" s="34">
        <v>51</v>
      </c>
      <c r="F248" s="35">
        <v>38.8</v>
      </c>
      <c r="G248" s="34">
        <v>78</v>
      </c>
      <c r="H248" s="36">
        <v>0.1</v>
      </c>
      <c r="I248" s="32">
        <v>38380</v>
      </c>
      <c r="J248" s="37">
        <v>0.10902777777777778</v>
      </c>
      <c r="K248" s="34">
        <v>51</v>
      </c>
      <c r="L248" s="35">
        <v>38.7</v>
      </c>
      <c r="M248" s="34">
        <v>78</v>
      </c>
      <c r="N248" s="36">
        <v>0</v>
      </c>
      <c r="O248" s="21" t="s">
        <v>317</v>
      </c>
      <c r="P248" s="29">
        <f aca="true" t="shared" si="5" ref="P248:P282">(I248+J248)-(C248+D248)</f>
        <v>0.011805555557657499</v>
      </c>
    </row>
    <row r="249" spans="1:16" s="1" customFormat="1" ht="19.5" customHeight="1">
      <c r="A249" s="30" t="s">
        <v>89</v>
      </c>
      <c r="B249" s="7" t="s">
        <v>98</v>
      </c>
      <c r="C249" s="32">
        <v>38380</v>
      </c>
      <c r="D249" s="37">
        <v>0.14722222222222223</v>
      </c>
      <c r="E249" s="34">
        <v>51</v>
      </c>
      <c r="F249" s="35">
        <v>38.6</v>
      </c>
      <c r="G249" s="34">
        <v>78</v>
      </c>
      <c r="H249" s="36">
        <v>0</v>
      </c>
      <c r="I249" s="32">
        <v>38380</v>
      </c>
      <c r="J249" s="37">
        <v>0.17013888888888887</v>
      </c>
      <c r="K249" s="34">
        <v>51</v>
      </c>
      <c r="L249" s="35">
        <v>38.47</v>
      </c>
      <c r="M249" s="34">
        <v>77</v>
      </c>
      <c r="N249" s="36">
        <v>59.72</v>
      </c>
      <c r="O249" s="21" t="s">
        <v>318</v>
      </c>
      <c r="P249" s="29">
        <f t="shared" si="5"/>
        <v>0.022916666668606922</v>
      </c>
    </row>
    <row r="250" spans="1:16" s="1" customFormat="1" ht="19.5" customHeight="1">
      <c r="A250" s="30" t="s">
        <v>90</v>
      </c>
      <c r="B250" s="7" t="s">
        <v>98</v>
      </c>
      <c r="C250" s="32">
        <v>38380</v>
      </c>
      <c r="D250" s="37">
        <v>0.20138888888888887</v>
      </c>
      <c r="E250" s="34">
        <v>51</v>
      </c>
      <c r="F250" s="35">
        <v>38.44</v>
      </c>
      <c r="G250" s="34">
        <v>77</v>
      </c>
      <c r="H250" s="36">
        <v>59</v>
      </c>
      <c r="I250" s="32">
        <v>38380</v>
      </c>
      <c r="J250" s="37">
        <v>0.20486111111111113</v>
      </c>
      <c r="K250" s="34">
        <v>51</v>
      </c>
      <c r="L250" s="35">
        <v>38.4</v>
      </c>
      <c r="M250" s="34">
        <v>77</v>
      </c>
      <c r="N250" s="36">
        <v>59.8</v>
      </c>
      <c r="O250" s="21"/>
      <c r="P250" s="29">
        <f t="shared" si="5"/>
        <v>0.0034722222189884633</v>
      </c>
    </row>
    <row r="251" spans="1:16" s="1" customFormat="1" ht="19.5" customHeight="1">
      <c r="A251" s="30" t="s">
        <v>91</v>
      </c>
      <c r="B251" s="7" t="s">
        <v>98</v>
      </c>
      <c r="C251" s="32">
        <v>38380</v>
      </c>
      <c r="D251" s="37">
        <v>0.21875</v>
      </c>
      <c r="E251" s="34">
        <v>51</v>
      </c>
      <c r="F251" s="35">
        <v>38.48</v>
      </c>
      <c r="G251" s="34">
        <v>77</v>
      </c>
      <c r="H251" s="36">
        <v>59.61</v>
      </c>
      <c r="I251" s="32">
        <v>38380</v>
      </c>
      <c r="J251" s="37">
        <v>0.32083333333333336</v>
      </c>
      <c r="K251" s="34">
        <v>51</v>
      </c>
      <c r="L251" s="35">
        <v>38.95</v>
      </c>
      <c r="M251" s="34">
        <v>77</v>
      </c>
      <c r="N251" s="36">
        <v>57.53</v>
      </c>
      <c r="O251" s="21"/>
      <c r="P251" s="29">
        <f t="shared" si="5"/>
        <v>0.10208333333139308</v>
      </c>
    </row>
    <row r="252" spans="1:16" s="1" customFormat="1" ht="19.5" customHeight="1">
      <c r="A252" s="30" t="s">
        <v>92</v>
      </c>
      <c r="B252" s="7" t="s">
        <v>98</v>
      </c>
      <c r="C252" s="32">
        <v>38380</v>
      </c>
      <c r="D252" s="37">
        <v>0.34930555555555554</v>
      </c>
      <c r="E252" s="34">
        <v>51</v>
      </c>
      <c r="F252" s="35">
        <v>39.0525</v>
      </c>
      <c r="G252" s="34">
        <v>77</v>
      </c>
      <c r="H252" s="36">
        <v>59.8093</v>
      </c>
      <c r="I252" s="32">
        <v>38380</v>
      </c>
      <c r="J252" s="37">
        <v>0.3736111111111111</v>
      </c>
      <c r="K252" s="34">
        <v>51</v>
      </c>
      <c r="L252" s="35">
        <v>38.6071</v>
      </c>
      <c r="M252" s="34">
        <v>77</v>
      </c>
      <c r="N252" s="36">
        <v>59.4848</v>
      </c>
      <c r="O252" s="21"/>
      <c r="P252" s="29">
        <f t="shared" si="5"/>
        <v>0.024305555554747116</v>
      </c>
    </row>
    <row r="253" spans="1:16" s="1" customFormat="1" ht="19.5" customHeight="1">
      <c r="A253" s="30" t="s">
        <v>93</v>
      </c>
      <c r="B253" s="7" t="s">
        <v>98</v>
      </c>
      <c r="C253" s="32">
        <v>38380</v>
      </c>
      <c r="D253" s="37">
        <v>0.3840277777777778</v>
      </c>
      <c r="E253" s="34">
        <v>51</v>
      </c>
      <c r="F253" s="35">
        <v>38.8856</v>
      </c>
      <c r="G253" s="34">
        <v>77</v>
      </c>
      <c r="H253" s="36">
        <v>59.5484</v>
      </c>
      <c r="I253" s="32">
        <v>38380</v>
      </c>
      <c r="J253" s="37">
        <v>0.3923611111111111</v>
      </c>
      <c r="K253" s="34">
        <v>51</v>
      </c>
      <c r="L253" s="35">
        <v>38.7283</v>
      </c>
      <c r="M253" s="34">
        <v>77</v>
      </c>
      <c r="N253" s="36">
        <v>9.5484</v>
      </c>
      <c r="O253" s="21"/>
      <c r="P253" s="29">
        <f t="shared" si="5"/>
        <v>0.008333333331393078</v>
      </c>
    </row>
    <row r="254" spans="1:16" ht="19.5" customHeight="1">
      <c r="A254" s="30" t="s">
        <v>94</v>
      </c>
      <c r="B254" s="7" t="s">
        <v>98</v>
      </c>
      <c r="C254" s="32">
        <v>38380</v>
      </c>
      <c r="D254" s="37">
        <v>0.4236111111111111</v>
      </c>
      <c r="E254" s="34">
        <v>51</v>
      </c>
      <c r="F254" s="35">
        <v>38.885</v>
      </c>
      <c r="G254" s="34">
        <v>77</v>
      </c>
      <c r="H254" s="36">
        <v>59.6551</v>
      </c>
      <c r="I254" s="32">
        <v>38380</v>
      </c>
      <c r="J254" s="37">
        <v>0.44097222222222227</v>
      </c>
      <c r="K254" s="34">
        <v>51</v>
      </c>
      <c r="L254" s="35">
        <v>38.6761</v>
      </c>
      <c r="M254" s="34">
        <v>77</v>
      </c>
      <c r="N254" s="36">
        <v>59.4877</v>
      </c>
      <c r="O254" s="21"/>
      <c r="P254" s="29">
        <f t="shared" si="5"/>
        <v>0.01736111110949423</v>
      </c>
    </row>
    <row r="255" spans="1:16" ht="19.5" customHeight="1">
      <c r="A255" s="30" t="s">
        <v>95</v>
      </c>
      <c r="B255" s="7" t="s">
        <v>98</v>
      </c>
      <c r="C255" s="32">
        <v>38380</v>
      </c>
      <c r="D255" s="37">
        <v>0.4770833333333333</v>
      </c>
      <c r="E255" s="34">
        <v>51</v>
      </c>
      <c r="F255" s="35">
        <v>38.7426</v>
      </c>
      <c r="G255" s="34">
        <v>77</v>
      </c>
      <c r="H255" s="36">
        <v>59.0422</v>
      </c>
      <c r="I255" s="32">
        <v>38380</v>
      </c>
      <c r="J255" s="37">
        <v>0.5659722222222222</v>
      </c>
      <c r="K255" s="34">
        <v>51</v>
      </c>
      <c r="L255" s="35">
        <v>38.4</v>
      </c>
      <c r="M255" s="34">
        <v>77</v>
      </c>
      <c r="N255" s="36">
        <v>58.9</v>
      </c>
      <c r="O255" s="21"/>
      <c r="P255" s="29">
        <f t="shared" si="5"/>
        <v>0.08888888888759539</v>
      </c>
    </row>
    <row r="256" spans="1:16" ht="19.5" customHeight="1">
      <c r="A256" s="30" t="s">
        <v>96</v>
      </c>
      <c r="B256" s="7" t="s">
        <v>98</v>
      </c>
      <c r="C256" s="32">
        <v>38380</v>
      </c>
      <c r="D256" s="37">
        <v>0.6104166666666667</v>
      </c>
      <c r="E256" s="34">
        <v>51</v>
      </c>
      <c r="F256" s="35">
        <v>38.8</v>
      </c>
      <c r="G256" s="34">
        <v>77</v>
      </c>
      <c r="H256" s="36">
        <v>58.9</v>
      </c>
      <c r="I256" s="32">
        <v>38380</v>
      </c>
      <c r="J256" s="37">
        <v>0.688888888888889</v>
      </c>
      <c r="K256" s="34">
        <v>51</v>
      </c>
      <c r="L256" s="35">
        <v>38.22</v>
      </c>
      <c r="M256" s="34">
        <v>77</v>
      </c>
      <c r="N256" s="36">
        <v>58.76</v>
      </c>
      <c r="O256" s="21"/>
      <c r="P256" s="29">
        <f t="shared" si="5"/>
        <v>0.07847222221607808</v>
      </c>
    </row>
    <row r="257" spans="1:16" ht="19.5" customHeight="1">
      <c r="A257" s="30" t="s">
        <v>97</v>
      </c>
      <c r="B257" s="7" t="s">
        <v>98</v>
      </c>
      <c r="C257" s="32">
        <v>38380</v>
      </c>
      <c r="D257" s="37">
        <v>0.6986111111111111</v>
      </c>
      <c r="E257" s="34">
        <v>51</v>
      </c>
      <c r="F257" s="35">
        <v>37.75</v>
      </c>
      <c r="G257" s="34">
        <v>77</v>
      </c>
      <c r="H257" s="36">
        <v>59.01</v>
      </c>
      <c r="I257" s="32">
        <v>38380</v>
      </c>
      <c r="J257" s="37">
        <v>0.75</v>
      </c>
      <c r="K257" s="34">
        <v>51</v>
      </c>
      <c r="L257" s="35">
        <v>37.75</v>
      </c>
      <c r="M257" s="34">
        <v>77</v>
      </c>
      <c r="N257" s="36">
        <v>58.51</v>
      </c>
      <c r="O257" s="21"/>
      <c r="P257" s="29">
        <f t="shared" si="5"/>
        <v>0.05138888888905058</v>
      </c>
    </row>
    <row r="258" spans="1:16" ht="19.5" customHeight="1">
      <c r="A258" s="21" t="s">
        <v>195</v>
      </c>
      <c r="B258" s="5" t="s">
        <v>98</v>
      </c>
      <c r="C258" s="23">
        <v>38388</v>
      </c>
      <c r="D258" s="28">
        <v>0.8618055555555556</v>
      </c>
      <c r="E258" s="25">
        <v>51</v>
      </c>
      <c r="F258" s="26">
        <v>39</v>
      </c>
      <c r="G258" s="25">
        <v>78</v>
      </c>
      <c r="H258" s="27">
        <v>0</v>
      </c>
      <c r="I258" s="23">
        <v>38388</v>
      </c>
      <c r="J258" s="28">
        <v>0.9645833333333332</v>
      </c>
      <c r="K258" s="25">
        <v>51</v>
      </c>
      <c r="L258" s="26">
        <v>38.9</v>
      </c>
      <c r="M258" s="25">
        <v>77</v>
      </c>
      <c r="N258" s="27">
        <v>59.7</v>
      </c>
      <c r="O258" s="21" t="s">
        <v>318</v>
      </c>
      <c r="P258" s="29">
        <f t="shared" si="5"/>
        <v>0.10277777777810115</v>
      </c>
    </row>
    <row r="259" spans="1:16" ht="19.5" customHeight="1">
      <c r="A259" s="21" t="s">
        <v>196</v>
      </c>
      <c r="B259" s="5" t="s">
        <v>98</v>
      </c>
      <c r="C259" s="23">
        <v>38388</v>
      </c>
      <c r="D259" s="28">
        <v>0.9791666666666666</v>
      </c>
      <c r="E259" s="25">
        <v>51</v>
      </c>
      <c r="F259" s="26">
        <v>39.1</v>
      </c>
      <c r="G259" s="25">
        <v>78</v>
      </c>
      <c r="H259" s="27">
        <v>0</v>
      </c>
      <c r="I259" s="23">
        <v>38388</v>
      </c>
      <c r="J259" s="28">
        <v>0.9840277777777778</v>
      </c>
      <c r="K259" s="25">
        <v>51</v>
      </c>
      <c r="L259" s="26">
        <v>39.1</v>
      </c>
      <c r="M259" s="25">
        <v>77</v>
      </c>
      <c r="N259" s="27">
        <v>59.9</v>
      </c>
      <c r="O259" s="21"/>
      <c r="P259" s="29">
        <f t="shared" si="5"/>
        <v>0.004861111112404615</v>
      </c>
    </row>
    <row r="260" spans="1:16" ht="19.5" customHeight="1">
      <c r="A260" s="21" t="s">
        <v>197</v>
      </c>
      <c r="B260" s="5" t="s">
        <v>98</v>
      </c>
      <c r="C260" s="23">
        <v>38388</v>
      </c>
      <c r="D260" s="28">
        <v>0.9875</v>
      </c>
      <c r="E260" s="25">
        <v>51</v>
      </c>
      <c r="F260" s="26">
        <v>39.1</v>
      </c>
      <c r="G260" s="25">
        <v>78</v>
      </c>
      <c r="H260" s="27">
        <v>0</v>
      </c>
      <c r="I260" s="23">
        <v>38389</v>
      </c>
      <c r="J260" s="28">
        <v>0.0006944444444444445</v>
      </c>
      <c r="K260" s="25">
        <v>51</v>
      </c>
      <c r="L260" s="26">
        <v>38.8</v>
      </c>
      <c r="M260" s="25">
        <v>77</v>
      </c>
      <c r="N260" s="27">
        <v>59.8</v>
      </c>
      <c r="O260" s="21"/>
      <c r="P260" s="29">
        <f t="shared" si="5"/>
        <v>0.013194444443797693</v>
      </c>
    </row>
    <row r="261" spans="1:16" ht="19.5" customHeight="1">
      <c r="A261" s="21" t="s">
        <v>167</v>
      </c>
      <c r="B261" s="5" t="s">
        <v>98</v>
      </c>
      <c r="C261" s="23">
        <v>38389</v>
      </c>
      <c r="D261" s="28">
        <v>0.014583333333333332</v>
      </c>
      <c r="E261" s="25">
        <v>51</v>
      </c>
      <c r="F261" s="26">
        <v>39</v>
      </c>
      <c r="G261" s="25">
        <v>78</v>
      </c>
      <c r="H261" s="27">
        <v>0</v>
      </c>
      <c r="I261" s="23">
        <v>38389</v>
      </c>
      <c r="J261" s="28">
        <v>0.04583333333333334</v>
      </c>
      <c r="K261" s="25">
        <v>51</v>
      </c>
      <c r="L261" s="26">
        <v>39</v>
      </c>
      <c r="M261" s="25">
        <v>77</v>
      </c>
      <c r="N261" s="27">
        <v>59.9</v>
      </c>
      <c r="O261" s="21"/>
      <c r="P261" s="29">
        <f t="shared" si="5"/>
        <v>0.03125</v>
      </c>
    </row>
    <row r="262" spans="1:16" ht="19.5" customHeight="1">
      <c r="A262" s="21" t="s">
        <v>198</v>
      </c>
      <c r="B262" s="5" t="s">
        <v>98</v>
      </c>
      <c r="C262" s="23">
        <v>38389</v>
      </c>
      <c r="D262" s="28">
        <v>0.07569444444444444</v>
      </c>
      <c r="E262" s="25">
        <v>51</v>
      </c>
      <c r="F262" s="26">
        <v>39</v>
      </c>
      <c r="G262" s="25">
        <v>78</v>
      </c>
      <c r="H262" s="27">
        <v>0</v>
      </c>
      <c r="I262" s="23">
        <v>38389</v>
      </c>
      <c r="J262" s="28">
        <v>0.08888888888888889</v>
      </c>
      <c r="K262" s="25">
        <v>51</v>
      </c>
      <c r="L262" s="26">
        <v>39</v>
      </c>
      <c r="M262" s="25">
        <v>78</v>
      </c>
      <c r="N262" s="27">
        <v>0</v>
      </c>
      <c r="O262" s="21" t="s">
        <v>317</v>
      </c>
      <c r="P262" s="29">
        <f t="shared" si="5"/>
        <v>0.013194444443797693</v>
      </c>
    </row>
    <row r="263" spans="1:16" ht="19.5" customHeight="1">
      <c r="A263" s="21" t="s">
        <v>199</v>
      </c>
      <c r="B263" s="5" t="s">
        <v>98</v>
      </c>
      <c r="C263" s="23">
        <v>38389</v>
      </c>
      <c r="D263" s="28">
        <v>0.12847222222222224</v>
      </c>
      <c r="E263" s="25">
        <v>51</v>
      </c>
      <c r="F263" s="26">
        <v>39</v>
      </c>
      <c r="G263" s="25">
        <v>78</v>
      </c>
      <c r="H263" s="27">
        <v>0</v>
      </c>
      <c r="I263" s="23">
        <v>38389</v>
      </c>
      <c r="J263" s="28">
        <v>0.1986111111111111</v>
      </c>
      <c r="K263" s="25">
        <v>51</v>
      </c>
      <c r="L263" s="26">
        <v>38.77</v>
      </c>
      <c r="M263" s="25">
        <v>77</v>
      </c>
      <c r="N263" s="27">
        <v>59.31</v>
      </c>
      <c r="O263" s="21"/>
      <c r="P263" s="29">
        <f t="shared" si="5"/>
        <v>0.07013888889196096</v>
      </c>
    </row>
    <row r="264" spans="1:16" ht="19.5" customHeight="1">
      <c r="A264" s="21" t="s">
        <v>204</v>
      </c>
      <c r="B264" s="5" t="s">
        <v>98</v>
      </c>
      <c r="C264" s="23">
        <v>38389</v>
      </c>
      <c r="D264" s="28">
        <v>0.21041666666666667</v>
      </c>
      <c r="E264" s="25">
        <v>51</v>
      </c>
      <c r="F264" s="26">
        <v>38.89</v>
      </c>
      <c r="G264" s="25">
        <v>77</v>
      </c>
      <c r="H264" s="27">
        <v>53.69</v>
      </c>
      <c r="I264" s="23">
        <v>38389</v>
      </c>
      <c r="J264" s="28">
        <v>0.2513888888888889</v>
      </c>
      <c r="K264" s="25">
        <v>51</v>
      </c>
      <c r="L264" s="26">
        <v>38.72</v>
      </c>
      <c r="M264" s="25">
        <v>77</v>
      </c>
      <c r="N264" s="27">
        <v>59.49</v>
      </c>
      <c r="O264" s="21"/>
      <c r="P264" s="29">
        <f t="shared" si="5"/>
        <v>0.04097222221753327</v>
      </c>
    </row>
    <row r="265" spans="1:16" ht="19.5" customHeight="1">
      <c r="A265" s="21" t="s">
        <v>200</v>
      </c>
      <c r="B265" s="5" t="s">
        <v>98</v>
      </c>
      <c r="C265" s="23">
        <v>38389</v>
      </c>
      <c r="D265" s="28">
        <v>0.2673611111111111</v>
      </c>
      <c r="E265" s="25">
        <v>51</v>
      </c>
      <c r="F265" s="26">
        <v>38.76</v>
      </c>
      <c r="G265" s="25">
        <v>77</v>
      </c>
      <c r="H265" s="27">
        <v>59.59</v>
      </c>
      <c r="I265" s="23">
        <v>38389</v>
      </c>
      <c r="J265" s="28">
        <v>0.2791666666666667</v>
      </c>
      <c r="K265" s="25">
        <v>51</v>
      </c>
      <c r="L265" s="26">
        <v>38.68</v>
      </c>
      <c r="M265" s="25">
        <v>77</v>
      </c>
      <c r="N265" s="27">
        <v>59.49</v>
      </c>
      <c r="O265" s="21"/>
      <c r="P265" s="29">
        <f t="shared" si="5"/>
        <v>0.011805555557657499</v>
      </c>
    </row>
    <row r="266" spans="1:16" ht="19.5" customHeight="1">
      <c r="A266" s="21" t="s">
        <v>201</v>
      </c>
      <c r="B266" s="5" t="s">
        <v>98</v>
      </c>
      <c r="C266" s="23">
        <v>38389</v>
      </c>
      <c r="D266" s="28">
        <v>0.2881944444444445</v>
      </c>
      <c r="E266" s="25">
        <v>51</v>
      </c>
      <c r="F266" s="26">
        <v>38.88</v>
      </c>
      <c r="G266" s="25">
        <v>77</v>
      </c>
      <c r="H266" s="27">
        <v>59.78</v>
      </c>
      <c r="I266" s="23">
        <v>38389</v>
      </c>
      <c r="J266" s="28">
        <v>0.3125</v>
      </c>
      <c r="K266" s="25">
        <v>51</v>
      </c>
      <c r="L266" s="26">
        <v>38.74</v>
      </c>
      <c r="M266" s="25">
        <v>77</v>
      </c>
      <c r="N266" s="27">
        <v>49.72</v>
      </c>
      <c r="O266" s="21"/>
      <c r="P266" s="29">
        <f t="shared" si="5"/>
        <v>0.024305555554747116</v>
      </c>
    </row>
    <row r="267" spans="1:16" ht="19.5" customHeight="1">
      <c r="A267" s="21" t="s">
        <v>244</v>
      </c>
      <c r="B267" s="5" t="s">
        <v>249</v>
      </c>
      <c r="C267" s="23">
        <v>38393</v>
      </c>
      <c r="D267" s="28">
        <v>0.517361111111111</v>
      </c>
      <c r="E267" s="25">
        <v>50</v>
      </c>
      <c r="F267" s="26">
        <v>40</v>
      </c>
      <c r="G267" s="25">
        <v>68</v>
      </c>
      <c r="H267" s="27">
        <v>25</v>
      </c>
      <c r="I267" s="23">
        <v>38393</v>
      </c>
      <c r="J267" s="28">
        <v>0.5555555555555556</v>
      </c>
      <c r="K267" s="25">
        <v>50</v>
      </c>
      <c r="L267" s="26">
        <v>40.22</v>
      </c>
      <c r="M267" s="25">
        <v>68</v>
      </c>
      <c r="N267" s="27">
        <v>25.15</v>
      </c>
      <c r="O267" s="21"/>
      <c r="P267" s="29">
        <f t="shared" si="5"/>
        <v>0.038194444445252884</v>
      </c>
    </row>
    <row r="268" spans="1:16" ht="19.5" customHeight="1">
      <c r="A268" s="21" t="s">
        <v>245</v>
      </c>
      <c r="B268" s="5" t="s">
        <v>249</v>
      </c>
      <c r="C268" s="23">
        <v>38393</v>
      </c>
      <c r="D268" s="28">
        <v>0.5791666666666667</v>
      </c>
      <c r="E268" s="25">
        <v>50</v>
      </c>
      <c r="F268" s="26">
        <v>40.06</v>
      </c>
      <c r="G268" s="25">
        <v>68</v>
      </c>
      <c r="H268" s="27">
        <v>25.21</v>
      </c>
      <c r="I268" s="23">
        <v>38393</v>
      </c>
      <c r="J268" s="28">
        <v>0.8381944444444445</v>
      </c>
      <c r="K268" s="25">
        <v>50</v>
      </c>
      <c r="L268" s="26">
        <v>40.6</v>
      </c>
      <c r="M268" s="25">
        <v>68</v>
      </c>
      <c r="N268" s="27">
        <v>23.2</v>
      </c>
      <c r="O268" s="21"/>
      <c r="P268" s="29">
        <f t="shared" si="5"/>
        <v>0.2590277777708252</v>
      </c>
    </row>
    <row r="269" spans="1:16" ht="19.5" customHeight="1">
      <c r="A269" s="21" t="s">
        <v>246</v>
      </c>
      <c r="B269" s="5" t="s">
        <v>249</v>
      </c>
      <c r="C269" s="23">
        <v>38393</v>
      </c>
      <c r="D269" s="28">
        <v>0.8513888888888889</v>
      </c>
      <c r="E269" s="25">
        <v>50</v>
      </c>
      <c r="F269" s="26">
        <v>40.8</v>
      </c>
      <c r="G269" s="25">
        <v>68</v>
      </c>
      <c r="H269" s="27">
        <v>23.2</v>
      </c>
      <c r="I269" s="23">
        <v>38393</v>
      </c>
      <c r="J269" s="28">
        <v>0.9111111111111111</v>
      </c>
      <c r="K269" s="25">
        <v>50</v>
      </c>
      <c r="L269" s="26">
        <v>41.5</v>
      </c>
      <c r="M269" s="25">
        <v>68</v>
      </c>
      <c r="N269" s="27">
        <v>23.5</v>
      </c>
      <c r="O269" s="21" t="s">
        <v>319</v>
      </c>
      <c r="P269" s="29">
        <f t="shared" si="5"/>
        <v>0.059722222220443655</v>
      </c>
    </row>
    <row r="270" spans="1:16" ht="19.5" customHeight="1">
      <c r="A270" s="21" t="s">
        <v>247</v>
      </c>
      <c r="B270" s="5" t="s">
        <v>249</v>
      </c>
      <c r="C270" s="23">
        <v>38393</v>
      </c>
      <c r="D270" s="28">
        <v>0.9666666666666667</v>
      </c>
      <c r="E270" s="25">
        <v>50</v>
      </c>
      <c r="F270" s="26">
        <v>40.4</v>
      </c>
      <c r="G270" s="25">
        <v>68</v>
      </c>
      <c r="H270" s="27">
        <v>25.2</v>
      </c>
      <c r="I270" s="23">
        <v>38394</v>
      </c>
      <c r="J270" s="28">
        <v>0.024305555555555556</v>
      </c>
      <c r="K270" s="25">
        <v>50</v>
      </c>
      <c r="L270" s="26">
        <v>41.17</v>
      </c>
      <c r="M270" s="25">
        <v>68</v>
      </c>
      <c r="N270" s="27">
        <v>25.67</v>
      </c>
      <c r="O270" s="21"/>
      <c r="P270" s="29">
        <f t="shared" si="5"/>
        <v>0.057638888887595385</v>
      </c>
    </row>
    <row r="271" spans="1:16" ht="19.5" customHeight="1">
      <c r="A271" s="21" t="s">
        <v>308</v>
      </c>
      <c r="B271" s="5" t="s">
        <v>249</v>
      </c>
      <c r="C271" s="23">
        <v>38394</v>
      </c>
      <c r="D271" s="28">
        <v>0.03888888888888889</v>
      </c>
      <c r="E271" s="25">
        <v>50</v>
      </c>
      <c r="F271" s="26">
        <v>41.02</v>
      </c>
      <c r="G271" s="25">
        <v>68</v>
      </c>
      <c r="H271" s="27">
        <v>25.57</v>
      </c>
      <c r="I271" s="23">
        <v>38394</v>
      </c>
      <c r="J271" s="28">
        <v>0.04513888888888889</v>
      </c>
      <c r="K271" s="25">
        <v>50</v>
      </c>
      <c r="L271" s="26">
        <v>41.1</v>
      </c>
      <c r="M271" s="25">
        <v>68</v>
      </c>
      <c r="N271" s="27">
        <v>25.32</v>
      </c>
      <c r="O271" s="21"/>
      <c r="P271" s="29">
        <f t="shared" si="5"/>
        <v>0.0062499999985448085</v>
      </c>
    </row>
    <row r="272" spans="1:16" ht="19.5" customHeight="1">
      <c r="A272" s="21" t="s">
        <v>306</v>
      </c>
      <c r="B272" s="5" t="s">
        <v>249</v>
      </c>
      <c r="C272" s="23">
        <v>38394</v>
      </c>
      <c r="D272" s="28">
        <v>0.05069444444444445</v>
      </c>
      <c r="E272" s="25">
        <v>50</v>
      </c>
      <c r="F272" s="26">
        <v>41.15</v>
      </c>
      <c r="G272" s="25">
        <v>68</v>
      </c>
      <c r="H272" s="27">
        <v>25.24</v>
      </c>
      <c r="I272" s="23">
        <v>38394</v>
      </c>
      <c r="J272" s="28">
        <v>0.05694444444444444</v>
      </c>
      <c r="K272" s="25">
        <v>50</v>
      </c>
      <c r="L272" s="26">
        <v>41.24</v>
      </c>
      <c r="M272" s="25">
        <v>68</v>
      </c>
      <c r="N272" s="27">
        <v>25.13</v>
      </c>
      <c r="O272" s="21"/>
      <c r="P272" s="29">
        <f t="shared" si="5"/>
        <v>0.0062499999985448085</v>
      </c>
    </row>
    <row r="273" spans="1:16" ht="19.5" customHeight="1">
      <c r="A273" s="21" t="s">
        <v>307</v>
      </c>
      <c r="B273" s="5" t="s">
        <v>249</v>
      </c>
      <c r="C273" s="23">
        <v>38394</v>
      </c>
      <c r="D273" s="28">
        <v>0.061111111111111116</v>
      </c>
      <c r="E273" s="25">
        <v>50</v>
      </c>
      <c r="F273" s="26">
        <v>41.29</v>
      </c>
      <c r="G273" s="25">
        <v>68</v>
      </c>
      <c r="H273" s="27">
        <v>25.15</v>
      </c>
      <c r="I273" s="23">
        <v>38394</v>
      </c>
      <c r="J273" s="28">
        <v>0.07083333333333333</v>
      </c>
      <c r="K273" s="25">
        <v>50</v>
      </c>
      <c r="L273" s="26">
        <v>41.54</v>
      </c>
      <c r="M273" s="25">
        <v>68</v>
      </c>
      <c r="N273" s="27">
        <v>24.8</v>
      </c>
      <c r="O273" s="21"/>
      <c r="P273" s="29">
        <f t="shared" si="5"/>
        <v>0.009722222217533272</v>
      </c>
    </row>
    <row r="274" spans="1:16" ht="19.5" customHeight="1">
      <c r="A274" s="21" t="s">
        <v>250</v>
      </c>
      <c r="B274" s="5" t="s">
        <v>249</v>
      </c>
      <c r="C274" s="23">
        <v>38394</v>
      </c>
      <c r="D274" s="28">
        <v>0.09583333333333333</v>
      </c>
      <c r="E274" s="25">
        <v>50</v>
      </c>
      <c r="F274" s="26">
        <v>40.1</v>
      </c>
      <c r="G274" s="25">
        <v>68</v>
      </c>
      <c r="H274" s="27">
        <v>25.2</v>
      </c>
      <c r="I274" s="23">
        <v>38394</v>
      </c>
      <c r="J274" s="28">
        <v>0.125</v>
      </c>
      <c r="K274" s="25">
        <v>50</v>
      </c>
      <c r="L274" s="26">
        <v>40.4</v>
      </c>
      <c r="M274" s="25">
        <v>68</v>
      </c>
      <c r="N274" s="27">
        <v>25.25</v>
      </c>
      <c r="O274" s="21"/>
      <c r="P274" s="29">
        <f t="shared" si="5"/>
        <v>0.02916666666715173</v>
      </c>
    </row>
    <row r="275" spans="1:16" ht="19.5" customHeight="1">
      <c r="A275" s="21" t="s">
        <v>322</v>
      </c>
      <c r="B275" s="5" t="s">
        <v>249</v>
      </c>
      <c r="C275" s="23">
        <v>38394</v>
      </c>
      <c r="D275" s="28">
        <v>0.14583333333333334</v>
      </c>
      <c r="E275" s="25">
        <v>50</v>
      </c>
      <c r="F275" s="26">
        <v>40.23</v>
      </c>
      <c r="G275" s="25">
        <v>68</v>
      </c>
      <c r="H275" s="27">
        <v>24.92</v>
      </c>
      <c r="I275" s="23">
        <v>38394</v>
      </c>
      <c r="J275" s="28">
        <v>0.18611111111111112</v>
      </c>
      <c r="K275" s="25">
        <v>50</v>
      </c>
      <c r="L275" s="26">
        <v>40.36</v>
      </c>
      <c r="M275" s="25">
        <v>68</v>
      </c>
      <c r="N275" s="27">
        <v>24.82</v>
      </c>
      <c r="O275" s="21"/>
      <c r="P275" s="29">
        <f t="shared" si="5"/>
        <v>0.040277777778101154</v>
      </c>
    </row>
    <row r="276" spans="1:16" ht="19.5" customHeight="1">
      <c r="A276" s="21" t="s">
        <v>251</v>
      </c>
      <c r="B276" s="5" t="s">
        <v>249</v>
      </c>
      <c r="C276" s="23">
        <v>38394</v>
      </c>
      <c r="D276" s="28">
        <v>0.18888888888888888</v>
      </c>
      <c r="E276" s="25">
        <v>50</v>
      </c>
      <c r="F276" s="26">
        <v>39.91</v>
      </c>
      <c r="G276" s="25">
        <v>68</v>
      </c>
      <c r="H276" s="27">
        <v>25.08</v>
      </c>
      <c r="I276" s="23">
        <v>38394</v>
      </c>
      <c r="J276" s="28">
        <v>0.2604166666666667</v>
      </c>
      <c r="K276" s="25">
        <v>50</v>
      </c>
      <c r="L276" s="26">
        <v>40.21</v>
      </c>
      <c r="M276" s="25">
        <v>68</v>
      </c>
      <c r="N276" s="27">
        <v>24.53</v>
      </c>
      <c r="O276" s="21"/>
      <c r="P276" s="29">
        <f t="shared" si="5"/>
        <v>0.07152777777810115</v>
      </c>
    </row>
    <row r="277" spans="1:16" ht="19.5" customHeight="1">
      <c r="A277" s="21" t="s">
        <v>257</v>
      </c>
      <c r="B277" s="5" t="s">
        <v>249</v>
      </c>
      <c r="C277" s="23">
        <v>38394</v>
      </c>
      <c r="D277" s="28">
        <v>0.2743055555555555</v>
      </c>
      <c r="E277" s="25">
        <v>50</v>
      </c>
      <c r="F277" s="26">
        <v>40.07</v>
      </c>
      <c r="G277" s="25">
        <v>68</v>
      </c>
      <c r="H277" s="27">
        <v>24.82</v>
      </c>
      <c r="I277" s="23">
        <v>38394</v>
      </c>
      <c r="J277" s="28">
        <v>0.3340277777777778</v>
      </c>
      <c r="K277" s="25">
        <v>50</v>
      </c>
      <c r="L277" s="26">
        <v>40.23</v>
      </c>
      <c r="M277" s="25">
        <v>68</v>
      </c>
      <c r="N277" s="27">
        <v>24.74</v>
      </c>
      <c r="O277" s="21"/>
      <c r="P277" s="29">
        <f t="shared" si="5"/>
        <v>0.059722222220443655</v>
      </c>
    </row>
    <row r="278" spans="1:16" ht="19.5" customHeight="1">
      <c r="A278" s="21" t="s">
        <v>253</v>
      </c>
      <c r="B278" s="5" t="s">
        <v>249</v>
      </c>
      <c r="C278" s="23">
        <v>38394</v>
      </c>
      <c r="D278" s="28">
        <v>0.3430555555555555</v>
      </c>
      <c r="E278" s="25">
        <v>50</v>
      </c>
      <c r="F278" s="26">
        <v>40.21</v>
      </c>
      <c r="G278" s="25">
        <v>68</v>
      </c>
      <c r="H278" s="27">
        <v>24.83</v>
      </c>
      <c r="I278" s="23">
        <v>38394</v>
      </c>
      <c r="J278" s="28">
        <v>0.3965277777777778</v>
      </c>
      <c r="K278" s="25">
        <v>50</v>
      </c>
      <c r="L278" s="26">
        <v>40.53</v>
      </c>
      <c r="M278" s="25">
        <v>68</v>
      </c>
      <c r="N278" s="27">
        <v>24.73</v>
      </c>
      <c r="O278" s="21"/>
      <c r="P278" s="29">
        <f t="shared" si="5"/>
        <v>0.053472222221898846</v>
      </c>
    </row>
    <row r="279" spans="1:16" ht="19.5" customHeight="1">
      <c r="A279" s="21" t="s">
        <v>268</v>
      </c>
      <c r="B279" s="5" t="s">
        <v>249</v>
      </c>
      <c r="C279" s="23">
        <v>38394</v>
      </c>
      <c r="D279" s="28">
        <v>0.40625</v>
      </c>
      <c r="E279" s="25">
        <v>50</v>
      </c>
      <c r="F279" s="26">
        <v>40.355</v>
      </c>
      <c r="G279" s="25">
        <v>68</v>
      </c>
      <c r="H279" s="27">
        <v>25.222</v>
      </c>
      <c r="I279" s="23">
        <v>38394</v>
      </c>
      <c r="J279" s="28">
        <v>0.4159722222222222</v>
      </c>
      <c r="K279" s="25">
        <v>50</v>
      </c>
      <c r="L279" s="26">
        <v>40.305</v>
      </c>
      <c r="M279" s="25">
        <v>68</v>
      </c>
      <c r="N279" s="27">
        <v>24.742</v>
      </c>
      <c r="O279" s="21"/>
      <c r="P279" s="29">
        <f t="shared" si="5"/>
        <v>0.00972222222480923</v>
      </c>
    </row>
    <row r="280" spans="1:16" ht="19.5" customHeight="1">
      <c r="A280" s="21" t="s">
        <v>269</v>
      </c>
      <c r="B280" s="5" t="s">
        <v>249</v>
      </c>
      <c r="C280" s="23">
        <v>38394</v>
      </c>
      <c r="D280" s="28">
        <v>0.42291666666666666</v>
      </c>
      <c r="E280" s="25">
        <v>50</v>
      </c>
      <c r="F280" s="26">
        <v>40.163</v>
      </c>
      <c r="G280" s="25">
        <v>68</v>
      </c>
      <c r="H280" s="27">
        <v>24.664</v>
      </c>
      <c r="I280" s="23">
        <v>38394</v>
      </c>
      <c r="J280" s="28">
        <v>0.4291666666666667</v>
      </c>
      <c r="K280" s="25">
        <v>50</v>
      </c>
      <c r="L280" s="26">
        <v>40.026</v>
      </c>
      <c r="M280" s="25">
        <v>68</v>
      </c>
      <c r="N280" s="27">
        <v>24.488</v>
      </c>
      <c r="O280" s="21"/>
      <c r="P280" s="29">
        <f t="shared" si="5"/>
        <v>0.0062499999985448085</v>
      </c>
    </row>
    <row r="281" spans="1:16" ht="19.5" customHeight="1">
      <c r="A281" s="21" t="s">
        <v>254</v>
      </c>
      <c r="B281" s="5" t="s">
        <v>249</v>
      </c>
      <c r="C281" s="23">
        <v>38394</v>
      </c>
      <c r="D281" s="28">
        <v>0.4479166666666667</v>
      </c>
      <c r="E281" s="25">
        <v>50</v>
      </c>
      <c r="F281" s="26">
        <v>39.84</v>
      </c>
      <c r="G281" s="25">
        <v>68</v>
      </c>
      <c r="H281" s="27">
        <v>24.66</v>
      </c>
      <c r="I281" s="23">
        <v>38394</v>
      </c>
      <c r="J281" s="28">
        <v>0.48125</v>
      </c>
      <c r="K281" s="25">
        <v>50</v>
      </c>
      <c r="L281" s="26">
        <v>39.92</v>
      </c>
      <c r="M281" s="25">
        <v>68</v>
      </c>
      <c r="N281" s="27">
        <v>24.44</v>
      </c>
      <c r="O281" s="21"/>
      <c r="P281" s="29">
        <f t="shared" si="5"/>
        <v>0.03333333333284827</v>
      </c>
    </row>
    <row r="282" spans="1:16" ht="19.5" customHeight="1">
      <c r="A282" s="21" t="s">
        <v>255</v>
      </c>
      <c r="B282" s="5" t="s">
        <v>249</v>
      </c>
      <c r="C282" s="23">
        <v>38394</v>
      </c>
      <c r="D282" s="28">
        <v>0.5055555555555555</v>
      </c>
      <c r="E282" s="25">
        <v>50</v>
      </c>
      <c r="F282" s="26">
        <v>40.11</v>
      </c>
      <c r="G282" s="25">
        <v>68</v>
      </c>
      <c r="H282" s="27">
        <v>25.02</v>
      </c>
      <c r="I282" s="23">
        <v>38394</v>
      </c>
      <c r="J282" s="28">
        <v>0.545138888888889</v>
      </c>
      <c r="K282" s="25">
        <v>50</v>
      </c>
      <c r="L282" s="26">
        <v>40.16</v>
      </c>
      <c r="M282" s="25">
        <v>68</v>
      </c>
      <c r="N282" s="27">
        <v>24.99</v>
      </c>
      <c r="O282" s="21"/>
      <c r="P282" s="29">
        <f t="shared" si="5"/>
        <v>0.03958333333139308</v>
      </c>
    </row>
    <row r="283" ht="19.5" customHeight="1"/>
    <row r="284" spans="15:16" ht="19.5" customHeight="1">
      <c r="O284" s="9" t="s">
        <v>321</v>
      </c>
      <c r="P284" s="10">
        <f>SUM(P4:P282)</f>
        <v>10.758333333316841</v>
      </c>
    </row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</sheetData>
  <mergeCells count="8">
    <mergeCell ref="O2:O3"/>
    <mergeCell ref="P2:P3"/>
    <mergeCell ref="M3:N3"/>
    <mergeCell ref="C2:H2"/>
    <mergeCell ref="I2:N2"/>
    <mergeCell ref="E3:F3"/>
    <mergeCell ref="G3:H3"/>
    <mergeCell ref="K3:L3"/>
  </mergeCells>
  <printOptions horizontalCentered="1"/>
  <pageMargins left="0.31496062992125984" right="0.31496062992125984" top="0.3937007874015748" bottom="0.15748031496062992" header="0.15748031496062992" footer="0.5118110236220472"/>
  <pageSetup fitToHeight="0" fitToWidth="1" horizontalDpi="600" verticalDpi="600" orientation="portrait" paperSize="9" scale="59" r:id="rId2"/>
  <headerFooter alignWithMargins="0">
    <oddHeader>&amp;CLOG BOOK KEOPS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showGridLines="0" zoomScale="75" zoomScaleNormal="75" workbookViewId="0" topLeftCell="A23">
      <selection activeCell="A170" sqref="A170:IV170"/>
    </sheetView>
  </sheetViews>
  <sheetFormatPr defaultColWidth="11.421875" defaultRowHeight="12.75"/>
  <cols>
    <col min="1" max="1" width="24.421875" style="6" bestFit="1" customWidth="1"/>
    <col min="2" max="2" width="14.8515625" style="0" customWidth="1"/>
    <col min="3" max="4" width="10.7109375" style="0" customWidth="1"/>
    <col min="5" max="5" width="6.28125" style="2" customWidth="1"/>
    <col min="6" max="6" width="7.8515625" style="3" customWidth="1"/>
    <col min="7" max="7" width="6.28125" style="2" customWidth="1"/>
    <col min="8" max="8" width="7.8515625" style="4" customWidth="1"/>
    <col min="9" max="10" width="10.7109375" style="0" customWidth="1"/>
    <col min="11" max="11" width="6.28125" style="2" customWidth="1"/>
    <col min="12" max="12" width="7.8515625" style="3" customWidth="1"/>
    <col min="13" max="13" width="6.28125" style="2" customWidth="1"/>
    <col min="14" max="14" width="7.8515625" style="4" customWidth="1"/>
    <col min="15" max="15" width="11.421875" style="6" customWidth="1"/>
    <col min="16" max="16" width="15.28125" style="0" bestFit="1" customWidth="1"/>
  </cols>
  <sheetData>
    <row r="1" spans="1:16" ht="42.75" customHeight="1">
      <c r="A1" s="11"/>
      <c r="B1" s="11"/>
      <c r="C1" s="12" t="s">
        <v>315</v>
      </c>
      <c r="D1" s="13"/>
      <c r="E1" s="14"/>
      <c r="F1" s="15"/>
      <c r="G1" s="14"/>
      <c r="H1" s="16"/>
      <c r="I1" s="8"/>
      <c r="J1" s="8"/>
      <c r="K1" s="14"/>
      <c r="L1" s="15"/>
      <c r="M1" s="14"/>
      <c r="N1" s="16"/>
      <c r="O1" s="17"/>
      <c r="P1" s="13"/>
    </row>
    <row r="2" spans="1:16" ht="18" customHeight="1">
      <c r="A2" s="11"/>
      <c r="B2" s="11"/>
      <c r="C2" s="52" t="s">
        <v>70</v>
      </c>
      <c r="D2" s="53"/>
      <c r="E2" s="53"/>
      <c r="F2" s="53"/>
      <c r="G2" s="53"/>
      <c r="H2" s="54"/>
      <c r="I2" s="52" t="s">
        <v>2</v>
      </c>
      <c r="J2" s="53"/>
      <c r="K2" s="53"/>
      <c r="L2" s="53"/>
      <c r="M2" s="53"/>
      <c r="N2" s="54"/>
      <c r="O2" s="47" t="s">
        <v>316</v>
      </c>
      <c r="P2" s="49" t="s">
        <v>320</v>
      </c>
    </row>
    <row r="3" spans="1:16" ht="18" customHeight="1">
      <c r="A3" s="18" t="s">
        <v>0</v>
      </c>
      <c r="B3" s="18" t="s">
        <v>71</v>
      </c>
      <c r="C3" s="19" t="s">
        <v>3</v>
      </c>
      <c r="D3" s="19" t="s">
        <v>1</v>
      </c>
      <c r="E3" s="52" t="s">
        <v>68</v>
      </c>
      <c r="F3" s="55"/>
      <c r="G3" s="56" t="s">
        <v>69</v>
      </c>
      <c r="H3" s="57"/>
      <c r="I3" s="18" t="s">
        <v>3</v>
      </c>
      <c r="J3" s="20" t="s">
        <v>1</v>
      </c>
      <c r="K3" s="52" t="s">
        <v>68</v>
      </c>
      <c r="L3" s="55"/>
      <c r="M3" s="50" t="s">
        <v>69</v>
      </c>
      <c r="N3" s="51"/>
      <c r="O3" s="48"/>
      <c r="P3" s="49"/>
    </row>
    <row r="4" spans="1:16" ht="19.5" customHeight="1">
      <c r="A4" s="21" t="s">
        <v>4</v>
      </c>
      <c r="B4" s="22" t="s">
        <v>72</v>
      </c>
      <c r="C4" s="23">
        <v>38370</v>
      </c>
      <c r="D4" s="24">
        <v>0.8375</v>
      </c>
      <c r="E4" s="25">
        <v>50</v>
      </c>
      <c r="F4" s="26">
        <v>37.8</v>
      </c>
      <c r="G4" s="25">
        <v>72</v>
      </c>
      <c r="H4" s="27">
        <v>4.8</v>
      </c>
      <c r="I4" s="23">
        <v>38370</v>
      </c>
      <c r="J4" s="28">
        <v>0.9020833333333332</v>
      </c>
      <c r="K4" s="25">
        <v>50</v>
      </c>
      <c r="L4" s="26">
        <v>37.82</v>
      </c>
      <c r="M4" s="25">
        <v>72</v>
      </c>
      <c r="N4" s="27">
        <v>4.82</v>
      </c>
      <c r="O4" s="21"/>
      <c r="P4" s="29">
        <f>(I4+J4)-(C4+D4)</f>
        <v>0.06458333333284827</v>
      </c>
    </row>
    <row r="5" spans="1:16" ht="19.5" customHeight="1">
      <c r="A5" s="21" t="s">
        <v>168</v>
      </c>
      <c r="B5" s="22" t="s">
        <v>72</v>
      </c>
      <c r="C5" s="23">
        <v>38371</v>
      </c>
      <c r="D5" s="24">
        <v>0.07291666666666667</v>
      </c>
      <c r="E5" s="25">
        <v>50</v>
      </c>
      <c r="F5" s="26">
        <v>37.8</v>
      </c>
      <c r="G5" s="25">
        <v>72</v>
      </c>
      <c r="H5" s="27">
        <v>4.6</v>
      </c>
      <c r="I5" s="23">
        <v>38371</v>
      </c>
      <c r="J5" s="28">
        <v>0.08611111111111112</v>
      </c>
      <c r="K5" s="25">
        <v>50</v>
      </c>
      <c r="L5" s="26">
        <v>37.85</v>
      </c>
      <c r="M5" s="25">
        <v>72</v>
      </c>
      <c r="N5" s="27">
        <v>4.26</v>
      </c>
      <c r="O5" s="21" t="s">
        <v>317</v>
      </c>
      <c r="P5" s="29">
        <f>(I5+J5)-(C5+D5)</f>
        <v>0.013194444443797693</v>
      </c>
    </row>
    <row r="6" spans="1:16" ht="19.5" customHeight="1">
      <c r="A6" s="21" t="s">
        <v>7</v>
      </c>
      <c r="B6" s="22" t="s">
        <v>72</v>
      </c>
      <c r="C6" s="23">
        <v>38371</v>
      </c>
      <c r="D6" s="24">
        <v>0.4923611111111111</v>
      </c>
      <c r="E6" s="25">
        <v>50</v>
      </c>
      <c r="F6" s="26">
        <v>37.82</v>
      </c>
      <c r="G6" s="25">
        <v>72</v>
      </c>
      <c r="H6" s="27">
        <v>4.86</v>
      </c>
      <c r="I6" s="23">
        <v>38371</v>
      </c>
      <c r="J6" s="28">
        <v>0.5215277777777778</v>
      </c>
      <c r="K6" s="25">
        <v>50</v>
      </c>
      <c r="L6" s="26">
        <v>37.9</v>
      </c>
      <c r="M6" s="25">
        <v>72</v>
      </c>
      <c r="N6" s="27">
        <v>4.5</v>
      </c>
      <c r="O6" s="21" t="s">
        <v>318</v>
      </c>
      <c r="P6" s="29">
        <f>(I6+J6)-(C6+D6)</f>
        <v>0.02916666666715173</v>
      </c>
    </row>
    <row r="7" spans="1:16" ht="19.5" customHeight="1">
      <c r="A7" s="21" t="s">
        <v>9</v>
      </c>
      <c r="B7" s="22" t="s">
        <v>72</v>
      </c>
      <c r="C7" s="23">
        <v>38371</v>
      </c>
      <c r="D7" s="28">
        <v>0.7701388888888889</v>
      </c>
      <c r="E7" s="25">
        <v>50</v>
      </c>
      <c r="F7" s="26">
        <v>37.87</v>
      </c>
      <c r="G7" s="25">
        <v>72</v>
      </c>
      <c r="H7" s="27">
        <v>4.75</v>
      </c>
      <c r="I7" s="23">
        <v>38371</v>
      </c>
      <c r="J7" s="28">
        <v>0.7840277777777778</v>
      </c>
      <c r="K7" s="25">
        <v>50</v>
      </c>
      <c r="L7" s="26">
        <v>37.88</v>
      </c>
      <c r="M7" s="25">
        <v>72</v>
      </c>
      <c r="N7" s="27">
        <v>4.69</v>
      </c>
      <c r="O7" s="21"/>
      <c r="P7" s="29">
        <f>(I7+J7)-(C7+D7)</f>
        <v>0.013888888890505768</v>
      </c>
    </row>
    <row r="8" spans="1:16" ht="19.5" customHeight="1">
      <c r="A8" s="30" t="s">
        <v>12</v>
      </c>
      <c r="B8" s="31" t="s">
        <v>73</v>
      </c>
      <c r="C8" s="32">
        <v>38372</v>
      </c>
      <c r="D8" s="33">
        <v>0.19583333333333333</v>
      </c>
      <c r="E8" s="34">
        <v>49</v>
      </c>
      <c r="F8" s="35">
        <v>8.9</v>
      </c>
      <c r="G8" s="34">
        <v>74</v>
      </c>
      <c r="H8" s="36">
        <v>0.1</v>
      </c>
      <c r="I8" s="32">
        <v>38372</v>
      </c>
      <c r="J8" s="37">
        <v>0.2888888888888889</v>
      </c>
      <c r="K8" s="34">
        <v>49</v>
      </c>
      <c r="L8" s="35">
        <v>9.4</v>
      </c>
      <c r="M8" s="34">
        <v>74</v>
      </c>
      <c r="N8" s="36">
        <v>0.6</v>
      </c>
      <c r="O8" s="21" t="s">
        <v>318</v>
      </c>
      <c r="P8" s="29">
        <f>(I8+J8)-(C8+D8)</f>
        <v>0.09305555556056788</v>
      </c>
    </row>
    <row r="9" spans="1:16" ht="19.5" customHeight="1">
      <c r="A9" s="30" t="s">
        <v>16</v>
      </c>
      <c r="B9" s="31" t="s">
        <v>73</v>
      </c>
      <c r="C9" s="32">
        <v>38372</v>
      </c>
      <c r="D9" s="33">
        <v>0.6208333333333333</v>
      </c>
      <c r="E9" s="34">
        <v>49</v>
      </c>
      <c r="F9" s="35">
        <v>9.4</v>
      </c>
      <c r="G9" s="34">
        <v>73</v>
      </c>
      <c r="H9" s="36">
        <v>59.8</v>
      </c>
      <c r="I9" s="32">
        <v>38372</v>
      </c>
      <c r="J9" s="37">
        <v>0.7083333333333334</v>
      </c>
      <c r="K9" s="34">
        <v>49</v>
      </c>
      <c r="L9" s="35">
        <v>9.9</v>
      </c>
      <c r="M9" s="34">
        <v>73</v>
      </c>
      <c r="N9" s="36">
        <v>59.5</v>
      </c>
      <c r="O9" s="21"/>
      <c r="P9" s="29">
        <f>(I9+J9)-(C9+D9)</f>
        <v>0.08750000000145519</v>
      </c>
    </row>
    <row r="10" spans="1:16" ht="19.5" customHeight="1">
      <c r="A10" s="30" t="s">
        <v>19</v>
      </c>
      <c r="B10" s="31" t="s">
        <v>73</v>
      </c>
      <c r="C10" s="32">
        <v>38373</v>
      </c>
      <c r="D10" s="33">
        <v>0.34861111111111115</v>
      </c>
      <c r="E10" s="34">
        <v>49</v>
      </c>
      <c r="F10" s="35">
        <v>9.1428</v>
      </c>
      <c r="G10" s="34">
        <v>74</v>
      </c>
      <c r="H10" s="36">
        <v>0.0124</v>
      </c>
      <c r="I10" s="32">
        <v>38373</v>
      </c>
      <c r="J10" s="37">
        <v>0.4277777777777778</v>
      </c>
      <c r="K10" s="34">
        <v>49</v>
      </c>
      <c r="L10" s="35">
        <v>9.5189</v>
      </c>
      <c r="M10" s="34">
        <v>73</v>
      </c>
      <c r="N10" s="36">
        <v>59.7895</v>
      </c>
      <c r="O10" s="21"/>
      <c r="P10" s="29">
        <f>(I10+J10)-(C10+D10)</f>
        <v>0.07916666666278616</v>
      </c>
    </row>
    <row r="11" spans="1:16" ht="19.5" customHeight="1">
      <c r="A11" s="30" t="s">
        <v>41</v>
      </c>
      <c r="B11" s="31" t="s">
        <v>73</v>
      </c>
      <c r="C11" s="32">
        <v>38373</v>
      </c>
      <c r="D11" s="33">
        <v>0.5041666666666667</v>
      </c>
      <c r="E11" s="34">
        <v>49</v>
      </c>
      <c r="F11" s="35">
        <v>9</v>
      </c>
      <c r="G11" s="34">
        <v>74</v>
      </c>
      <c r="H11" s="36">
        <v>0.5</v>
      </c>
      <c r="I11" s="32">
        <v>38373</v>
      </c>
      <c r="J11" s="37">
        <v>0.5194444444444445</v>
      </c>
      <c r="K11" s="34">
        <v>49</v>
      </c>
      <c r="L11" s="35">
        <v>9</v>
      </c>
      <c r="M11" s="34">
        <v>74</v>
      </c>
      <c r="N11" s="36">
        <v>0.6</v>
      </c>
      <c r="O11" s="21"/>
      <c r="P11" s="29">
        <f>(I11+J11)-(C11+D11)</f>
        <v>0.015277777776645962</v>
      </c>
    </row>
    <row r="12" spans="1:16" ht="19.5" customHeight="1">
      <c r="A12" s="21" t="s">
        <v>40</v>
      </c>
      <c r="B12" s="22" t="s">
        <v>74</v>
      </c>
      <c r="C12" s="23">
        <v>38373</v>
      </c>
      <c r="D12" s="24">
        <v>0.5888888888888889</v>
      </c>
      <c r="E12" s="25">
        <v>49</v>
      </c>
      <c r="F12" s="26">
        <v>20</v>
      </c>
      <c r="G12" s="25">
        <v>73</v>
      </c>
      <c r="H12" s="27">
        <v>45.9</v>
      </c>
      <c r="I12" s="23">
        <v>38373</v>
      </c>
      <c r="J12" s="28">
        <v>0.6666666666666666</v>
      </c>
      <c r="K12" s="25">
        <v>49</v>
      </c>
      <c r="L12" s="26">
        <v>19.9</v>
      </c>
      <c r="M12" s="25">
        <v>73</v>
      </c>
      <c r="N12" s="27">
        <v>45.2</v>
      </c>
      <c r="O12" s="21"/>
      <c r="P12" s="29">
        <f>(I12+J12)-(C12+D12)</f>
        <v>0.07777777777664596</v>
      </c>
    </row>
    <row r="13" spans="1:16" ht="19.5" customHeight="1">
      <c r="A13" s="30" t="s">
        <v>39</v>
      </c>
      <c r="B13" s="31" t="s">
        <v>75</v>
      </c>
      <c r="C13" s="32">
        <v>38373</v>
      </c>
      <c r="D13" s="33">
        <v>0.7270833333333333</v>
      </c>
      <c r="E13" s="34">
        <v>49</v>
      </c>
      <c r="F13" s="35">
        <v>31.2</v>
      </c>
      <c r="G13" s="34">
        <v>73</v>
      </c>
      <c r="H13" s="36">
        <v>30.3</v>
      </c>
      <c r="I13" s="32">
        <v>38373</v>
      </c>
      <c r="J13" s="37">
        <v>0.80625</v>
      </c>
      <c r="K13" s="34">
        <v>49</v>
      </c>
      <c r="L13" s="35">
        <v>31.52</v>
      </c>
      <c r="M13" s="34">
        <v>73</v>
      </c>
      <c r="N13" s="36">
        <v>30.3</v>
      </c>
      <c r="O13" s="21" t="s">
        <v>318</v>
      </c>
      <c r="P13" s="29">
        <f>(I13+J13)-(C13+D13)</f>
        <v>0.07916666667006211</v>
      </c>
    </row>
    <row r="14" spans="1:16" ht="19.5" customHeight="1">
      <c r="A14" s="30" t="s">
        <v>36</v>
      </c>
      <c r="B14" s="31" t="s">
        <v>75</v>
      </c>
      <c r="C14" s="32">
        <v>38373</v>
      </c>
      <c r="D14" s="33">
        <v>0.9833333333333334</v>
      </c>
      <c r="E14" s="34">
        <v>49</v>
      </c>
      <c r="F14" s="35">
        <v>31.9</v>
      </c>
      <c r="G14" s="34">
        <v>73</v>
      </c>
      <c r="H14" s="36">
        <v>30.9</v>
      </c>
      <c r="I14" s="32">
        <v>38373</v>
      </c>
      <c r="J14" s="37">
        <v>0.9861111111111112</v>
      </c>
      <c r="K14" s="34">
        <v>49</v>
      </c>
      <c r="L14" s="35">
        <v>31.9</v>
      </c>
      <c r="M14" s="34">
        <v>73</v>
      </c>
      <c r="N14" s="36">
        <v>30.9</v>
      </c>
      <c r="O14" s="21"/>
      <c r="P14" s="29">
        <f>(I14+J14)-(C14+D14)</f>
        <v>0.002777777779556345</v>
      </c>
    </row>
    <row r="15" spans="1:16" ht="19.5" customHeight="1">
      <c r="A15" s="21" t="s">
        <v>34</v>
      </c>
      <c r="B15" s="22" t="s">
        <v>76</v>
      </c>
      <c r="C15" s="23">
        <v>38374</v>
      </c>
      <c r="D15" s="24">
        <v>0.3284722222222222</v>
      </c>
      <c r="E15" s="25">
        <v>49</v>
      </c>
      <c r="F15" s="26">
        <v>42.1</v>
      </c>
      <c r="G15" s="25">
        <v>73</v>
      </c>
      <c r="H15" s="27">
        <v>16.7</v>
      </c>
      <c r="I15" s="23">
        <v>38374</v>
      </c>
      <c r="J15" s="28">
        <v>0.375</v>
      </c>
      <c r="K15" s="25">
        <v>49</v>
      </c>
      <c r="L15" s="26">
        <v>42.027</v>
      </c>
      <c r="M15" s="25">
        <v>73</v>
      </c>
      <c r="N15" s="27">
        <v>16.627</v>
      </c>
      <c r="O15" s="21"/>
      <c r="P15" s="29">
        <f>(I15+J15)-(C15+D15)</f>
        <v>0.04652777777664596</v>
      </c>
    </row>
    <row r="16" spans="1:16" ht="19.5" customHeight="1">
      <c r="A16" s="30" t="s">
        <v>33</v>
      </c>
      <c r="B16" s="31" t="s">
        <v>77</v>
      </c>
      <c r="C16" s="32">
        <v>38374</v>
      </c>
      <c r="D16" s="33">
        <v>0.44027777777777777</v>
      </c>
      <c r="E16" s="34">
        <v>49</v>
      </c>
      <c r="F16" s="35">
        <v>53.3894</v>
      </c>
      <c r="G16" s="34">
        <v>73</v>
      </c>
      <c r="H16" s="36">
        <v>2.4155</v>
      </c>
      <c r="I16" s="32">
        <v>38374</v>
      </c>
      <c r="J16" s="37">
        <v>0.4708333333333334</v>
      </c>
      <c r="K16" s="34">
        <v>49</v>
      </c>
      <c r="L16" s="35">
        <v>53.3982</v>
      </c>
      <c r="M16" s="34">
        <v>73</v>
      </c>
      <c r="N16" s="36">
        <v>2.2819</v>
      </c>
      <c r="O16" s="21" t="s">
        <v>318</v>
      </c>
      <c r="P16" s="29">
        <f>(I16+J16)-(C16+D16)</f>
        <v>0.030555555553291924</v>
      </c>
    </row>
    <row r="17" spans="1:16" ht="19.5" customHeight="1">
      <c r="A17" s="30" t="s">
        <v>29</v>
      </c>
      <c r="B17" s="31" t="s">
        <v>77</v>
      </c>
      <c r="C17" s="32">
        <v>38374</v>
      </c>
      <c r="D17" s="33">
        <v>0.6138888888888888</v>
      </c>
      <c r="E17" s="34">
        <v>49</v>
      </c>
      <c r="F17" s="35">
        <v>53.9</v>
      </c>
      <c r="G17" s="34">
        <v>73</v>
      </c>
      <c r="H17" s="36">
        <v>0.7</v>
      </c>
      <c r="I17" s="32">
        <v>38374</v>
      </c>
      <c r="J17" s="37">
        <v>0.6152777777777778</v>
      </c>
      <c r="K17" s="34">
        <v>49</v>
      </c>
      <c r="L17" s="35">
        <v>53.9</v>
      </c>
      <c r="M17" s="34">
        <v>73</v>
      </c>
      <c r="N17" s="36">
        <v>0.6</v>
      </c>
      <c r="O17" s="21"/>
      <c r="P17" s="29">
        <f>(I17+J17)-(C17+D17)</f>
        <v>0.0013888888861401938</v>
      </c>
    </row>
    <row r="18" spans="1:16" ht="19.5" customHeight="1">
      <c r="A18" s="21" t="s">
        <v>28</v>
      </c>
      <c r="B18" s="22" t="s">
        <v>78</v>
      </c>
      <c r="C18" s="23">
        <v>38374</v>
      </c>
      <c r="D18" s="24">
        <v>0.6944444444444445</v>
      </c>
      <c r="E18" s="25">
        <v>50</v>
      </c>
      <c r="F18" s="26">
        <v>4.8</v>
      </c>
      <c r="G18" s="25">
        <v>72</v>
      </c>
      <c r="H18" s="27">
        <v>48.2</v>
      </c>
      <c r="I18" s="23">
        <v>38374</v>
      </c>
      <c r="J18" s="28">
        <v>0.7222222222222222</v>
      </c>
      <c r="K18" s="25">
        <v>50</v>
      </c>
      <c r="L18" s="26">
        <v>5.1</v>
      </c>
      <c r="M18" s="25">
        <v>72</v>
      </c>
      <c r="N18" s="27">
        <v>0.06</v>
      </c>
      <c r="O18" s="21"/>
      <c r="P18" s="29">
        <f aca="true" t="shared" si="0" ref="P18:P49">(I18+J18)-(C18+D18)</f>
        <v>0.02777777777373558</v>
      </c>
    </row>
    <row r="19" spans="1:16" ht="19.5" customHeight="1">
      <c r="A19" s="30" t="s">
        <v>27</v>
      </c>
      <c r="B19" s="31" t="s">
        <v>79</v>
      </c>
      <c r="C19" s="32">
        <v>38374</v>
      </c>
      <c r="D19" s="33">
        <v>0.7784722222222222</v>
      </c>
      <c r="E19" s="34">
        <v>50</v>
      </c>
      <c r="F19" s="35">
        <v>15.6</v>
      </c>
      <c r="G19" s="34">
        <v>72</v>
      </c>
      <c r="H19" s="36">
        <v>34.29</v>
      </c>
      <c r="I19" s="32">
        <v>38374</v>
      </c>
      <c r="J19" s="37">
        <v>0.8013888888888889</v>
      </c>
      <c r="K19" s="34">
        <v>50</v>
      </c>
      <c r="L19" s="35">
        <v>15.72</v>
      </c>
      <c r="M19" s="34">
        <v>72</v>
      </c>
      <c r="N19" s="36">
        <v>34.12</v>
      </c>
      <c r="O19" s="21" t="s">
        <v>318</v>
      </c>
      <c r="P19" s="29">
        <f t="shared" si="0"/>
        <v>0.022916666668606922</v>
      </c>
    </row>
    <row r="20" spans="1:16" ht="19.5" customHeight="1">
      <c r="A20" s="30" t="s">
        <v>25</v>
      </c>
      <c r="B20" s="31" t="s">
        <v>79</v>
      </c>
      <c r="C20" s="32">
        <v>38374</v>
      </c>
      <c r="D20" s="33">
        <v>0.8548611111111111</v>
      </c>
      <c r="E20" s="34">
        <v>50</v>
      </c>
      <c r="F20" s="35">
        <v>15.6</v>
      </c>
      <c r="G20" s="34">
        <v>72</v>
      </c>
      <c r="H20" s="36">
        <v>34</v>
      </c>
      <c r="I20" s="32">
        <v>38374</v>
      </c>
      <c r="J20" s="37">
        <v>0.8583333333333334</v>
      </c>
      <c r="K20" s="34">
        <v>50</v>
      </c>
      <c r="L20" s="35">
        <v>15.6</v>
      </c>
      <c r="M20" s="34">
        <v>72</v>
      </c>
      <c r="N20" s="36">
        <v>34</v>
      </c>
      <c r="O20" s="21"/>
      <c r="P20" s="29">
        <f t="shared" si="0"/>
        <v>0.0034722222189884633</v>
      </c>
    </row>
    <row r="21" spans="1:16" ht="19.5" customHeight="1">
      <c r="A21" s="21" t="s">
        <v>22</v>
      </c>
      <c r="B21" s="22" t="s">
        <v>80</v>
      </c>
      <c r="C21" s="23">
        <v>38374</v>
      </c>
      <c r="D21" s="24">
        <v>0.9451388888888889</v>
      </c>
      <c r="E21" s="25">
        <v>50</v>
      </c>
      <c r="F21" s="26">
        <v>26.7</v>
      </c>
      <c r="G21" s="25">
        <v>72</v>
      </c>
      <c r="H21" s="27">
        <v>19.3</v>
      </c>
      <c r="I21" s="23">
        <v>38375</v>
      </c>
      <c r="J21" s="28">
        <v>0.015277777777777777</v>
      </c>
      <c r="K21" s="25">
        <v>50</v>
      </c>
      <c r="L21" s="26">
        <v>26.5</v>
      </c>
      <c r="M21" s="25">
        <v>72</v>
      </c>
      <c r="N21" s="27">
        <v>19.1</v>
      </c>
      <c r="O21" s="21"/>
      <c r="P21" s="29">
        <f t="shared" si="0"/>
        <v>0.070138888884685</v>
      </c>
    </row>
    <row r="22" spans="1:16" ht="19.5" customHeight="1">
      <c r="A22" s="30" t="s">
        <v>21</v>
      </c>
      <c r="B22" s="31" t="s">
        <v>72</v>
      </c>
      <c r="C22" s="32">
        <v>38375</v>
      </c>
      <c r="D22" s="33">
        <v>0.0763888888888889</v>
      </c>
      <c r="E22" s="34">
        <v>50</v>
      </c>
      <c r="F22" s="35">
        <v>37.8</v>
      </c>
      <c r="G22" s="34">
        <v>72</v>
      </c>
      <c r="H22" s="36">
        <v>4.8</v>
      </c>
      <c r="I22" s="32">
        <v>38375</v>
      </c>
      <c r="J22" s="37">
        <v>0.09861111111111111</v>
      </c>
      <c r="K22" s="34">
        <v>50</v>
      </c>
      <c r="L22" s="35">
        <v>38</v>
      </c>
      <c r="M22" s="34">
        <v>72</v>
      </c>
      <c r="N22" s="36">
        <v>4.5</v>
      </c>
      <c r="O22" s="21" t="s">
        <v>318</v>
      </c>
      <c r="P22" s="29">
        <f t="shared" si="0"/>
        <v>0.022222222221898846</v>
      </c>
    </row>
    <row r="23" spans="1:16" ht="19.5" customHeight="1">
      <c r="A23" s="21" t="s">
        <v>54</v>
      </c>
      <c r="B23" s="22" t="s">
        <v>81</v>
      </c>
      <c r="C23" s="23">
        <v>38375</v>
      </c>
      <c r="D23" s="24">
        <v>0.32083333333333336</v>
      </c>
      <c r="E23" s="25">
        <v>50</v>
      </c>
      <c r="F23" s="26">
        <v>48.8</v>
      </c>
      <c r="G23" s="25">
        <v>71</v>
      </c>
      <c r="H23" s="27">
        <v>50.6</v>
      </c>
      <c r="I23" s="23">
        <v>38375</v>
      </c>
      <c r="J23" s="28">
        <v>0.3506944444444444</v>
      </c>
      <c r="K23" s="25">
        <v>50</v>
      </c>
      <c r="L23" s="26">
        <v>48.7699</v>
      </c>
      <c r="M23" s="25">
        <v>71</v>
      </c>
      <c r="N23" s="27">
        <v>50.6597</v>
      </c>
      <c r="O23" s="21"/>
      <c r="P23" s="29">
        <f t="shared" si="0"/>
        <v>0.029861111113859806</v>
      </c>
    </row>
    <row r="24" spans="1:16" ht="19.5" customHeight="1">
      <c r="A24" s="30" t="s">
        <v>53</v>
      </c>
      <c r="B24" s="31" t="s">
        <v>82</v>
      </c>
      <c r="C24" s="32">
        <v>38375</v>
      </c>
      <c r="D24" s="33">
        <v>0.4076388888888889</v>
      </c>
      <c r="E24" s="34">
        <v>50</v>
      </c>
      <c r="F24" s="35">
        <v>59.9325</v>
      </c>
      <c r="G24" s="34">
        <v>71</v>
      </c>
      <c r="H24" s="36">
        <v>36.1075</v>
      </c>
      <c r="I24" s="32">
        <v>38375</v>
      </c>
      <c r="J24" s="37">
        <v>0.43333333333333335</v>
      </c>
      <c r="K24" s="34">
        <v>51</v>
      </c>
      <c r="L24" s="35">
        <v>0.079</v>
      </c>
      <c r="M24" s="34">
        <v>71</v>
      </c>
      <c r="N24" s="36">
        <v>35.866</v>
      </c>
      <c r="O24" s="21" t="s">
        <v>318</v>
      </c>
      <c r="P24" s="29">
        <f t="shared" si="0"/>
        <v>0.025694444448163267</v>
      </c>
    </row>
    <row r="25" spans="1:16" ht="19.5" customHeight="1">
      <c r="A25" s="21" t="s">
        <v>50</v>
      </c>
      <c r="B25" s="22" t="s">
        <v>72</v>
      </c>
      <c r="C25" s="23">
        <v>38375</v>
      </c>
      <c r="D25" s="24">
        <v>0.7576388888888889</v>
      </c>
      <c r="E25" s="25">
        <v>50</v>
      </c>
      <c r="F25" s="26">
        <v>39.65</v>
      </c>
      <c r="G25" s="25">
        <v>71</v>
      </c>
      <c r="H25" s="27">
        <v>59.98</v>
      </c>
      <c r="I25" s="23">
        <v>38375</v>
      </c>
      <c r="J25" s="28">
        <v>0.7895833333333333</v>
      </c>
      <c r="K25" s="25">
        <v>50</v>
      </c>
      <c r="L25" s="26">
        <v>39.86</v>
      </c>
      <c r="M25" s="25">
        <v>71</v>
      </c>
      <c r="N25" s="27">
        <v>59.59</v>
      </c>
      <c r="O25" s="21"/>
      <c r="P25" s="29">
        <f t="shared" si="0"/>
        <v>0.03194444443943212</v>
      </c>
    </row>
    <row r="26" spans="1:16" ht="19.5" customHeight="1">
      <c r="A26" s="21" t="s">
        <v>49</v>
      </c>
      <c r="B26" s="22" t="s">
        <v>72</v>
      </c>
      <c r="C26" s="23">
        <v>38375</v>
      </c>
      <c r="D26" s="24">
        <v>0.8444444444444444</v>
      </c>
      <c r="E26" s="25">
        <v>50</v>
      </c>
      <c r="F26" s="26">
        <v>40.2</v>
      </c>
      <c r="G26" s="25">
        <v>71</v>
      </c>
      <c r="H26" s="27">
        <v>59.6</v>
      </c>
      <c r="I26" s="23">
        <v>38375</v>
      </c>
      <c r="J26" s="28">
        <v>0.8666666666666667</v>
      </c>
      <c r="K26" s="25">
        <v>50</v>
      </c>
      <c r="L26" s="26">
        <v>40.5</v>
      </c>
      <c r="M26" s="25">
        <v>71</v>
      </c>
      <c r="N26" s="27">
        <v>53.6</v>
      </c>
      <c r="O26" s="21"/>
      <c r="P26" s="29">
        <f t="shared" si="0"/>
        <v>0.022222222221898846</v>
      </c>
    </row>
    <row r="27" spans="1:16" ht="19.5" customHeight="1">
      <c r="A27" s="21" t="s">
        <v>46</v>
      </c>
      <c r="B27" s="22" t="s">
        <v>72</v>
      </c>
      <c r="C27" s="23">
        <v>38375</v>
      </c>
      <c r="D27" s="24">
        <v>0.9493055555555556</v>
      </c>
      <c r="E27" s="25">
        <v>50</v>
      </c>
      <c r="F27" s="26">
        <v>40.9</v>
      </c>
      <c r="G27" s="25">
        <v>71</v>
      </c>
      <c r="H27" s="27">
        <v>59.7</v>
      </c>
      <c r="I27" s="23">
        <v>38375</v>
      </c>
      <c r="J27" s="28">
        <v>0.9708333333333333</v>
      </c>
      <c r="K27" s="25">
        <v>50</v>
      </c>
      <c r="L27" s="26">
        <v>40.8</v>
      </c>
      <c r="M27" s="25">
        <v>71</v>
      </c>
      <c r="N27" s="27">
        <v>59.6</v>
      </c>
      <c r="O27" s="21"/>
      <c r="P27" s="29">
        <f t="shared" si="0"/>
        <v>0.02152777777519077</v>
      </c>
    </row>
    <row r="28" spans="1:16" ht="19.5" customHeight="1">
      <c r="A28" s="21" t="s">
        <v>45</v>
      </c>
      <c r="B28" s="22" t="s">
        <v>72</v>
      </c>
      <c r="C28" s="23">
        <v>38376</v>
      </c>
      <c r="D28" s="24">
        <v>0.030555555555555555</v>
      </c>
      <c r="E28" s="25">
        <v>50</v>
      </c>
      <c r="F28" s="26">
        <v>41.4</v>
      </c>
      <c r="G28" s="25">
        <v>71</v>
      </c>
      <c r="H28" s="27">
        <v>59.6</v>
      </c>
      <c r="I28" s="23">
        <v>38376</v>
      </c>
      <c r="J28" s="28">
        <v>0.052083333333333336</v>
      </c>
      <c r="K28" s="25">
        <v>50</v>
      </c>
      <c r="L28" s="26">
        <v>41.3</v>
      </c>
      <c r="M28" s="25">
        <v>71</v>
      </c>
      <c r="N28" s="27">
        <v>59.5</v>
      </c>
      <c r="O28" s="21" t="s">
        <v>318</v>
      </c>
      <c r="P28" s="29">
        <f t="shared" si="0"/>
        <v>0.021527777782466728</v>
      </c>
    </row>
    <row r="29" spans="1:16" ht="19.5" customHeight="1">
      <c r="A29" s="21" t="s">
        <v>44</v>
      </c>
      <c r="B29" s="22" t="s">
        <v>72</v>
      </c>
      <c r="C29" s="23">
        <v>38376</v>
      </c>
      <c r="D29" s="24">
        <v>0.08888888888888889</v>
      </c>
      <c r="E29" s="25">
        <v>50</v>
      </c>
      <c r="F29" s="26">
        <v>41.3</v>
      </c>
      <c r="G29" s="25">
        <v>71</v>
      </c>
      <c r="H29" s="27">
        <v>59.9</v>
      </c>
      <c r="I29" s="23">
        <v>38376</v>
      </c>
      <c r="J29" s="28">
        <v>0.10069444444444443</v>
      </c>
      <c r="K29" s="25">
        <v>50</v>
      </c>
      <c r="L29" s="26">
        <v>41.2</v>
      </c>
      <c r="M29" s="25">
        <v>71</v>
      </c>
      <c r="N29" s="27">
        <v>59.9</v>
      </c>
      <c r="O29" s="21" t="s">
        <v>317</v>
      </c>
      <c r="P29" s="29">
        <f t="shared" si="0"/>
        <v>0.011805555557657499</v>
      </c>
    </row>
    <row r="30" spans="1:16" ht="19.5" customHeight="1">
      <c r="A30" s="21" t="s">
        <v>43</v>
      </c>
      <c r="B30" s="22" t="s">
        <v>72</v>
      </c>
      <c r="C30" s="23">
        <v>38376</v>
      </c>
      <c r="D30" s="24">
        <v>0.14375</v>
      </c>
      <c r="E30" s="25">
        <v>50</v>
      </c>
      <c r="F30" s="26">
        <v>41.5</v>
      </c>
      <c r="G30" s="25">
        <v>72</v>
      </c>
      <c r="H30" s="27">
        <v>0.1</v>
      </c>
      <c r="I30" s="23">
        <v>38376</v>
      </c>
      <c r="J30" s="28">
        <v>0.16458333333333333</v>
      </c>
      <c r="K30" s="25">
        <v>50</v>
      </c>
      <c r="L30" s="26">
        <v>41.5</v>
      </c>
      <c r="M30" s="25">
        <v>72</v>
      </c>
      <c r="N30" s="27">
        <v>0.1</v>
      </c>
      <c r="O30" s="21"/>
      <c r="P30" s="29">
        <f t="shared" si="0"/>
        <v>0.020833333328482695</v>
      </c>
    </row>
    <row r="31" spans="1:16" ht="19.5" customHeight="1">
      <c r="A31" s="21" t="s">
        <v>66</v>
      </c>
      <c r="B31" s="22" t="s">
        <v>72</v>
      </c>
      <c r="C31" s="23">
        <v>38376</v>
      </c>
      <c r="D31" s="24">
        <v>0.2388888888888889</v>
      </c>
      <c r="E31" s="25">
        <v>50</v>
      </c>
      <c r="F31" s="26">
        <v>42.32</v>
      </c>
      <c r="G31" s="25">
        <v>71</v>
      </c>
      <c r="H31" s="27">
        <v>59.83</v>
      </c>
      <c r="I31" s="23">
        <v>38376</v>
      </c>
      <c r="J31" s="28">
        <v>0.26319444444444445</v>
      </c>
      <c r="K31" s="25">
        <v>50</v>
      </c>
      <c r="L31" s="26">
        <v>42.41</v>
      </c>
      <c r="M31" s="25">
        <v>71</v>
      </c>
      <c r="N31" s="27">
        <v>59.83</v>
      </c>
      <c r="O31" s="21"/>
      <c r="P31" s="29">
        <f t="shared" si="0"/>
        <v>0.024305555554747116</v>
      </c>
    </row>
    <row r="32" spans="1:16" ht="19.5" customHeight="1">
      <c r="A32" s="21" t="s">
        <v>64</v>
      </c>
      <c r="B32" s="22" t="s">
        <v>72</v>
      </c>
      <c r="C32" s="23">
        <v>38376</v>
      </c>
      <c r="D32" s="24">
        <v>0.33888888888888885</v>
      </c>
      <c r="E32" s="25">
        <v>50</v>
      </c>
      <c r="F32" s="26">
        <v>42.8499</v>
      </c>
      <c r="G32" s="25">
        <v>72</v>
      </c>
      <c r="H32" s="27">
        <v>0.4179</v>
      </c>
      <c r="I32" s="23">
        <v>38376</v>
      </c>
      <c r="J32" s="28">
        <v>0.36180555555555555</v>
      </c>
      <c r="K32" s="25">
        <v>50</v>
      </c>
      <c r="L32" s="26">
        <v>42.7649</v>
      </c>
      <c r="M32" s="25">
        <v>72</v>
      </c>
      <c r="N32" s="27">
        <v>0.6047</v>
      </c>
      <c r="O32" s="21"/>
      <c r="P32" s="29">
        <f t="shared" si="0"/>
        <v>0.022916666668606922</v>
      </c>
    </row>
    <row r="33" spans="1:16" ht="19.5" customHeight="1">
      <c r="A33" s="21" t="s">
        <v>61</v>
      </c>
      <c r="B33" s="22" t="s">
        <v>72</v>
      </c>
      <c r="C33" s="23">
        <v>38376</v>
      </c>
      <c r="D33" s="24">
        <v>0.48333333333333334</v>
      </c>
      <c r="E33" s="25">
        <v>50</v>
      </c>
      <c r="F33" s="26">
        <v>42.8398</v>
      </c>
      <c r="G33" s="25">
        <v>72</v>
      </c>
      <c r="H33" s="27">
        <v>2.3225</v>
      </c>
      <c r="I33" s="23">
        <v>38376</v>
      </c>
      <c r="J33" s="28">
        <v>0.5041666666666667</v>
      </c>
      <c r="K33" s="25">
        <v>50</v>
      </c>
      <c r="L33" s="26">
        <v>42.6273</v>
      </c>
      <c r="M33" s="25">
        <v>72</v>
      </c>
      <c r="N33" s="27">
        <v>0.2321</v>
      </c>
      <c r="O33" s="21"/>
      <c r="P33" s="29">
        <f t="shared" si="0"/>
        <v>0.020833333335758653</v>
      </c>
    </row>
    <row r="34" spans="1:16" ht="19.5" customHeight="1">
      <c r="A34" s="21" t="s">
        <v>60</v>
      </c>
      <c r="B34" s="22" t="s">
        <v>72</v>
      </c>
      <c r="C34" s="23">
        <v>38376</v>
      </c>
      <c r="D34" s="24">
        <v>0.5715277777777777</v>
      </c>
      <c r="E34" s="25">
        <v>50</v>
      </c>
      <c r="F34" s="26">
        <v>42.1</v>
      </c>
      <c r="G34" s="25">
        <v>72</v>
      </c>
      <c r="H34" s="27">
        <v>2.7</v>
      </c>
      <c r="I34" s="23">
        <v>38376</v>
      </c>
      <c r="J34" s="28">
        <v>0.5916666666666667</v>
      </c>
      <c r="K34" s="25">
        <v>50</v>
      </c>
      <c r="L34" s="26">
        <v>42.1</v>
      </c>
      <c r="M34" s="25">
        <v>72</v>
      </c>
      <c r="N34" s="27">
        <v>2.3</v>
      </c>
      <c r="O34" s="21"/>
      <c r="P34" s="29">
        <f t="shared" si="0"/>
        <v>0.020138888889050577</v>
      </c>
    </row>
    <row r="35" spans="1:16" ht="19.5" customHeight="1">
      <c r="A35" s="21" t="s">
        <v>59</v>
      </c>
      <c r="B35" s="22" t="s">
        <v>72</v>
      </c>
      <c r="C35" s="23">
        <v>38376</v>
      </c>
      <c r="D35" s="24">
        <v>0.6451388888888888</v>
      </c>
      <c r="E35" s="25">
        <v>50</v>
      </c>
      <c r="F35" s="26">
        <v>41.8</v>
      </c>
      <c r="G35" s="25">
        <v>72</v>
      </c>
      <c r="H35" s="27">
        <v>1.9</v>
      </c>
      <c r="I35" s="23">
        <v>38376</v>
      </c>
      <c r="J35" s="28">
        <v>0.6638888888888889</v>
      </c>
      <c r="K35" s="25">
        <v>50</v>
      </c>
      <c r="L35" s="26">
        <v>41.9</v>
      </c>
      <c r="M35" s="25">
        <v>72</v>
      </c>
      <c r="N35" s="27">
        <v>1.5</v>
      </c>
      <c r="O35" s="21"/>
      <c r="P35" s="29">
        <f t="shared" si="0"/>
        <v>0.018750000002910383</v>
      </c>
    </row>
    <row r="36" spans="1:16" ht="19.5" customHeight="1">
      <c r="A36" s="30" t="s">
        <v>125</v>
      </c>
      <c r="B36" s="7" t="s">
        <v>98</v>
      </c>
      <c r="C36" s="32">
        <v>38377</v>
      </c>
      <c r="D36" s="33">
        <v>0.5256944444444445</v>
      </c>
      <c r="E36" s="34">
        <v>51</v>
      </c>
      <c r="F36" s="35">
        <v>38.5</v>
      </c>
      <c r="G36" s="34">
        <v>78</v>
      </c>
      <c r="H36" s="36">
        <v>4.8</v>
      </c>
      <c r="I36" s="32">
        <v>38377</v>
      </c>
      <c r="J36" s="37">
        <v>0.5319444444444444</v>
      </c>
      <c r="K36" s="34">
        <v>51</v>
      </c>
      <c r="L36" s="35">
        <v>38.5</v>
      </c>
      <c r="M36" s="34">
        <v>78</v>
      </c>
      <c r="N36" s="36">
        <v>4.7</v>
      </c>
      <c r="O36" s="21"/>
      <c r="P36" s="29">
        <f t="shared" si="0"/>
        <v>0.006250000005820766</v>
      </c>
    </row>
    <row r="37" spans="1:16" ht="19.5" customHeight="1">
      <c r="A37" s="30" t="s">
        <v>126</v>
      </c>
      <c r="B37" s="7" t="s">
        <v>98</v>
      </c>
      <c r="C37" s="32">
        <v>38377</v>
      </c>
      <c r="D37" s="33">
        <v>0.545138888888889</v>
      </c>
      <c r="E37" s="34">
        <v>51</v>
      </c>
      <c r="F37" s="35">
        <v>38.5</v>
      </c>
      <c r="G37" s="34">
        <v>78</v>
      </c>
      <c r="H37" s="36">
        <v>4.8</v>
      </c>
      <c r="I37" s="32">
        <v>38377</v>
      </c>
      <c r="J37" s="37">
        <v>0.6465277777777778</v>
      </c>
      <c r="K37" s="34">
        <v>51</v>
      </c>
      <c r="L37" s="35">
        <v>38.2</v>
      </c>
      <c r="M37" s="34">
        <v>78</v>
      </c>
      <c r="N37" s="36">
        <v>3.9</v>
      </c>
      <c r="O37" s="21"/>
      <c r="P37" s="29">
        <f t="shared" si="0"/>
        <v>0.101388888884685</v>
      </c>
    </row>
    <row r="38" spans="1:16" ht="19.5" customHeight="1">
      <c r="A38" s="30" t="s">
        <v>128</v>
      </c>
      <c r="B38" s="7" t="s">
        <v>98</v>
      </c>
      <c r="C38" s="32">
        <v>38378</v>
      </c>
      <c r="D38" s="33">
        <v>0.07777777777777778</v>
      </c>
      <c r="E38" s="34">
        <v>51</v>
      </c>
      <c r="F38" s="35">
        <v>37.5</v>
      </c>
      <c r="G38" s="34">
        <v>77</v>
      </c>
      <c r="H38" s="36">
        <v>57.4</v>
      </c>
      <c r="I38" s="32">
        <v>38378</v>
      </c>
      <c r="J38" s="37">
        <v>0.08888888888888889</v>
      </c>
      <c r="K38" s="34">
        <v>51</v>
      </c>
      <c r="L38" s="35">
        <v>37.4</v>
      </c>
      <c r="M38" s="34">
        <v>77</v>
      </c>
      <c r="N38" s="36">
        <v>57.3</v>
      </c>
      <c r="O38" s="21" t="s">
        <v>317</v>
      </c>
      <c r="P38" s="29">
        <f t="shared" si="0"/>
        <v>0.011111111110949423</v>
      </c>
    </row>
    <row r="39" spans="1:16" ht="19.5" customHeight="1">
      <c r="A39" s="30" t="s">
        <v>130</v>
      </c>
      <c r="B39" s="7" t="s">
        <v>98</v>
      </c>
      <c r="C39" s="32">
        <v>38378</v>
      </c>
      <c r="D39" s="33">
        <v>0.14791666666666667</v>
      </c>
      <c r="E39" s="34">
        <v>51</v>
      </c>
      <c r="F39" s="35">
        <v>38.8</v>
      </c>
      <c r="G39" s="34">
        <v>78</v>
      </c>
      <c r="H39" s="36">
        <v>0</v>
      </c>
      <c r="I39" s="32">
        <v>38378</v>
      </c>
      <c r="J39" s="37">
        <v>0.25277777777777777</v>
      </c>
      <c r="K39" s="34">
        <v>51</v>
      </c>
      <c r="L39" s="35">
        <v>38.63</v>
      </c>
      <c r="M39" s="34">
        <v>77</v>
      </c>
      <c r="N39" s="36">
        <v>59.66</v>
      </c>
      <c r="O39" s="21" t="s">
        <v>318</v>
      </c>
      <c r="P39" s="29">
        <f t="shared" si="0"/>
        <v>0.10486111111094942</v>
      </c>
    </row>
    <row r="40" spans="1:16" ht="19.5" customHeight="1">
      <c r="A40" s="30" t="s">
        <v>131</v>
      </c>
      <c r="B40" s="7" t="s">
        <v>98</v>
      </c>
      <c r="C40" s="32">
        <v>38378</v>
      </c>
      <c r="D40" s="33">
        <v>0.6986111111111111</v>
      </c>
      <c r="E40" s="34">
        <v>51</v>
      </c>
      <c r="F40" s="35">
        <v>38.9</v>
      </c>
      <c r="G40" s="34">
        <v>77</v>
      </c>
      <c r="H40" s="36">
        <v>59.7</v>
      </c>
      <c r="I40" s="32">
        <v>38378</v>
      </c>
      <c r="J40" s="37">
        <v>0.7722222222222223</v>
      </c>
      <c r="K40" s="34">
        <v>51</v>
      </c>
      <c r="L40" s="35">
        <v>38.7</v>
      </c>
      <c r="M40" s="34">
        <v>77</v>
      </c>
      <c r="N40" s="36">
        <v>59</v>
      </c>
      <c r="O40" s="21"/>
      <c r="P40" s="29">
        <f t="shared" si="0"/>
        <v>0.07361111111094942</v>
      </c>
    </row>
    <row r="41" spans="1:16" ht="19.5" customHeight="1">
      <c r="A41" s="30" t="s">
        <v>86</v>
      </c>
      <c r="B41" s="7" t="s">
        <v>98</v>
      </c>
      <c r="C41" s="32">
        <v>38379</v>
      </c>
      <c r="D41" s="33">
        <v>0.9895833333333334</v>
      </c>
      <c r="E41" s="34">
        <v>51</v>
      </c>
      <c r="F41" s="35">
        <v>38.9</v>
      </c>
      <c r="G41" s="34">
        <v>78</v>
      </c>
      <c r="H41" s="36">
        <v>0</v>
      </c>
      <c r="I41" s="32">
        <v>38380</v>
      </c>
      <c r="J41" s="37">
        <v>0.03194444444444445</v>
      </c>
      <c r="K41" s="34">
        <v>51</v>
      </c>
      <c r="L41" s="35">
        <v>38.9</v>
      </c>
      <c r="M41" s="34">
        <v>78</v>
      </c>
      <c r="N41" s="36">
        <v>0</v>
      </c>
      <c r="O41" s="21"/>
      <c r="P41" s="29">
        <f t="shared" si="0"/>
        <v>0.04236111111094942</v>
      </c>
    </row>
    <row r="42" spans="1:16" s="1" customFormat="1" ht="19.5" customHeight="1">
      <c r="A42" s="30" t="s">
        <v>87</v>
      </c>
      <c r="B42" s="7" t="s">
        <v>98</v>
      </c>
      <c r="C42" s="32">
        <v>38380</v>
      </c>
      <c r="D42" s="33">
        <v>0.05277777777777778</v>
      </c>
      <c r="E42" s="34">
        <v>51</v>
      </c>
      <c r="F42" s="35">
        <v>38.8</v>
      </c>
      <c r="G42" s="34">
        <v>78</v>
      </c>
      <c r="H42" s="36">
        <v>0.2</v>
      </c>
      <c r="I42" s="32">
        <v>38380</v>
      </c>
      <c r="J42" s="37">
        <v>0.06666666666666667</v>
      </c>
      <c r="K42" s="34">
        <v>51</v>
      </c>
      <c r="L42" s="35">
        <v>38.7</v>
      </c>
      <c r="M42" s="34">
        <v>78</v>
      </c>
      <c r="N42" s="36">
        <v>0.1</v>
      </c>
      <c r="O42" s="21"/>
      <c r="P42" s="29">
        <f t="shared" si="0"/>
        <v>0.013888888890505768</v>
      </c>
    </row>
    <row r="43" spans="1:16" s="1" customFormat="1" ht="19.5" customHeight="1">
      <c r="A43" s="30" t="s">
        <v>88</v>
      </c>
      <c r="B43" s="7" t="s">
        <v>98</v>
      </c>
      <c r="C43" s="32">
        <v>38380</v>
      </c>
      <c r="D43" s="33">
        <v>0.09722222222222222</v>
      </c>
      <c r="E43" s="34">
        <v>51</v>
      </c>
      <c r="F43" s="35">
        <v>38.8</v>
      </c>
      <c r="G43" s="34">
        <v>78</v>
      </c>
      <c r="H43" s="36">
        <v>0.1</v>
      </c>
      <c r="I43" s="32">
        <v>38380</v>
      </c>
      <c r="J43" s="37">
        <v>0.10902777777777778</v>
      </c>
      <c r="K43" s="34">
        <v>51</v>
      </c>
      <c r="L43" s="35">
        <v>38.7</v>
      </c>
      <c r="M43" s="34">
        <v>78</v>
      </c>
      <c r="N43" s="36">
        <v>0</v>
      </c>
      <c r="O43" s="21" t="s">
        <v>317</v>
      </c>
      <c r="P43" s="29">
        <f t="shared" si="0"/>
        <v>0.011805555557657499</v>
      </c>
    </row>
    <row r="44" spans="1:16" s="1" customFormat="1" ht="19.5" customHeight="1">
      <c r="A44" s="30" t="s">
        <v>89</v>
      </c>
      <c r="B44" s="7" t="s">
        <v>98</v>
      </c>
      <c r="C44" s="32">
        <v>38380</v>
      </c>
      <c r="D44" s="33">
        <v>0.14722222222222223</v>
      </c>
      <c r="E44" s="34">
        <v>51</v>
      </c>
      <c r="F44" s="35">
        <v>38.6</v>
      </c>
      <c r="G44" s="34">
        <v>78</v>
      </c>
      <c r="H44" s="36">
        <v>0</v>
      </c>
      <c r="I44" s="32">
        <v>38380</v>
      </c>
      <c r="J44" s="37">
        <v>0.17013888888888887</v>
      </c>
      <c r="K44" s="34">
        <v>51</v>
      </c>
      <c r="L44" s="35">
        <v>38.47</v>
      </c>
      <c r="M44" s="34">
        <v>77</v>
      </c>
      <c r="N44" s="36">
        <v>59.72</v>
      </c>
      <c r="O44" s="21" t="s">
        <v>318</v>
      </c>
      <c r="P44" s="29">
        <f t="shared" si="0"/>
        <v>0.022916666668606922</v>
      </c>
    </row>
    <row r="45" spans="1:16" s="1" customFormat="1" ht="19.5" customHeight="1">
      <c r="A45" s="30" t="s">
        <v>91</v>
      </c>
      <c r="B45" s="7" t="s">
        <v>98</v>
      </c>
      <c r="C45" s="32">
        <v>38380</v>
      </c>
      <c r="D45" s="33">
        <v>0.21875</v>
      </c>
      <c r="E45" s="34">
        <v>51</v>
      </c>
      <c r="F45" s="35">
        <v>38.48</v>
      </c>
      <c r="G45" s="34">
        <v>77</v>
      </c>
      <c r="H45" s="36">
        <v>59.61</v>
      </c>
      <c r="I45" s="32">
        <v>38380</v>
      </c>
      <c r="J45" s="37">
        <v>0.32083333333333336</v>
      </c>
      <c r="K45" s="34">
        <v>51</v>
      </c>
      <c r="L45" s="35">
        <v>38.95</v>
      </c>
      <c r="M45" s="34">
        <v>77</v>
      </c>
      <c r="N45" s="36">
        <v>57.53</v>
      </c>
      <c r="O45" s="21"/>
      <c r="P45" s="29">
        <f t="shared" si="0"/>
        <v>0.10208333333139308</v>
      </c>
    </row>
    <row r="46" spans="1:16" s="1" customFormat="1" ht="19.5" customHeight="1">
      <c r="A46" s="30" t="s">
        <v>93</v>
      </c>
      <c r="B46" s="7" t="s">
        <v>98</v>
      </c>
      <c r="C46" s="32">
        <v>38380</v>
      </c>
      <c r="D46" s="33">
        <v>0.3840277777777778</v>
      </c>
      <c r="E46" s="34">
        <v>51</v>
      </c>
      <c r="F46" s="35">
        <v>38.8856</v>
      </c>
      <c r="G46" s="34">
        <v>77</v>
      </c>
      <c r="H46" s="36">
        <v>59.5484</v>
      </c>
      <c r="I46" s="32">
        <v>38380</v>
      </c>
      <c r="J46" s="37">
        <v>0.3923611111111111</v>
      </c>
      <c r="K46" s="34">
        <v>51</v>
      </c>
      <c r="L46" s="35">
        <v>38.7283</v>
      </c>
      <c r="M46" s="34">
        <v>77</v>
      </c>
      <c r="N46" s="36">
        <v>9.5484</v>
      </c>
      <c r="O46" s="21"/>
      <c r="P46" s="29">
        <f t="shared" si="0"/>
        <v>0.008333333331393078</v>
      </c>
    </row>
    <row r="47" spans="1:16" s="1" customFormat="1" ht="19.5" customHeight="1">
      <c r="A47" s="30" t="s">
        <v>94</v>
      </c>
      <c r="B47" s="7" t="s">
        <v>98</v>
      </c>
      <c r="C47" s="32">
        <v>38380</v>
      </c>
      <c r="D47" s="33">
        <v>0.4236111111111111</v>
      </c>
      <c r="E47" s="34">
        <v>51</v>
      </c>
      <c r="F47" s="35">
        <v>38.885</v>
      </c>
      <c r="G47" s="34">
        <v>77</v>
      </c>
      <c r="H47" s="36">
        <v>59.6551</v>
      </c>
      <c r="I47" s="32">
        <v>38380</v>
      </c>
      <c r="J47" s="37">
        <v>0.44097222222222227</v>
      </c>
      <c r="K47" s="34">
        <v>51</v>
      </c>
      <c r="L47" s="35">
        <v>38.6761</v>
      </c>
      <c r="M47" s="34">
        <v>77</v>
      </c>
      <c r="N47" s="36">
        <v>59.4877</v>
      </c>
      <c r="O47" s="21"/>
      <c r="P47" s="29">
        <f t="shared" si="0"/>
        <v>0.01736111110949423</v>
      </c>
    </row>
    <row r="48" spans="1:16" s="1" customFormat="1" ht="19.5" customHeight="1">
      <c r="A48" s="21" t="s">
        <v>102</v>
      </c>
      <c r="B48" s="5" t="s">
        <v>118</v>
      </c>
      <c r="C48" s="23">
        <v>38381</v>
      </c>
      <c r="D48" s="24">
        <v>0.0875</v>
      </c>
      <c r="E48" s="25">
        <v>50</v>
      </c>
      <c r="F48" s="26">
        <v>30</v>
      </c>
      <c r="G48" s="25">
        <v>77</v>
      </c>
      <c r="H48" s="27">
        <v>0</v>
      </c>
      <c r="I48" s="23">
        <v>38381</v>
      </c>
      <c r="J48" s="28">
        <v>0.15972222222222224</v>
      </c>
      <c r="K48" s="25">
        <v>50</v>
      </c>
      <c r="L48" s="26">
        <v>30.34</v>
      </c>
      <c r="M48" s="25">
        <v>76</v>
      </c>
      <c r="N48" s="27">
        <v>59.8</v>
      </c>
      <c r="O48" s="21"/>
      <c r="P48" s="29">
        <f t="shared" si="0"/>
        <v>0.07222222221753327</v>
      </c>
    </row>
    <row r="49" spans="1:16" s="1" customFormat="1" ht="19.5" customHeight="1">
      <c r="A49" s="21" t="s">
        <v>104</v>
      </c>
      <c r="B49" s="5" t="s">
        <v>118</v>
      </c>
      <c r="C49" s="23">
        <v>38381</v>
      </c>
      <c r="D49" s="24">
        <v>0.25069444444444444</v>
      </c>
      <c r="E49" s="25">
        <v>50</v>
      </c>
      <c r="F49" s="26">
        <v>30.14</v>
      </c>
      <c r="G49" s="25">
        <v>76</v>
      </c>
      <c r="H49" s="27">
        <v>59.88</v>
      </c>
      <c r="I49" s="23">
        <v>38381</v>
      </c>
      <c r="J49" s="28">
        <v>0.37222222222222223</v>
      </c>
      <c r="K49" s="25">
        <v>50</v>
      </c>
      <c r="L49" s="26">
        <v>30.7354</v>
      </c>
      <c r="M49" s="25">
        <v>76</v>
      </c>
      <c r="N49" s="27">
        <v>59.1691</v>
      </c>
      <c r="O49" s="21"/>
      <c r="P49" s="29">
        <f t="shared" si="0"/>
        <v>0.12152777777373558</v>
      </c>
    </row>
    <row r="50" spans="1:16" s="1" customFormat="1" ht="19.5" customHeight="1">
      <c r="A50" s="21" t="s">
        <v>106</v>
      </c>
      <c r="B50" s="5" t="s">
        <v>118</v>
      </c>
      <c r="C50" s="23">
        <v>38381</v>
      </c>
      <c r="D50" s="24">
        <v>0.4604166666666667</v>
      </c>
      <c r="E50" s="25">
        <v>50</v>
      </c>
      <c r="F50" s="26">
        <v>29.89</v>
      </c>
      <c r="G50" s="25">
        <v>76</v>
      </c>
      <c r="H50" s="27">
        <v>59.94</v>
      </c>
      <c r="I50" s="23">
        <v>38381</v>
      </c>
      <c r="J50" s="28">
        <v>0.5625</v>
      </c>
      <c r="K50" s="25">
        <v>50</v>
      </c>
      <c r="L50" s="26">
        <v>30.4</v>
      </c>
      <c r="M50" s="25">
        <v>76</v>
      </c>
      <c r="N50" s="27">
        <v>59</v>
      </c>
      <c r="O50" s="21" t="s">
        <v>318</v>
      </c>
      <c r="P50" s="29">
        <f aca="true" t="shared" si="1" ref="P50:P86">(I50+J50)-(C50+D50)</f>
        <v>0.10208333333139308</v>
      </c>
    </row>
    <row r="51" spans="1:16" s="1" customFormat="1" ht="19.5" customHeight="1">
      <c r="A51" s="21" t="s">
        <v>107</v>
      </c>
      <c r="B51" s="5" t="s">
        <v>118</v>
      </c>
      <c r="C51" s="23">
        <v>38381</v>
      </c>
      <c r="D51" s="24">
        <v>0.6083333333333333</v>
      </c>
      <c r="E51" s="25">
        <v>50</v>
      </c>
      <c r="F51" s="26">
        <v>30.3</v>
      </c>
      <c r="G51" s="25">
        <v>76</v>
      </c>
      <c r="H51" s="27">
        <v>59.5</v>
      </c>
      <c r="I51" s="23">
        <v>38381</v>
      </c>
      <c r="J51" s="28">
        <v>0.675</v>
      </c>
      <c r="K51" s="25">
        <v>50</v>
      </c>
      <c r="L51" s="26">
        <v>30.68</v>
      </c>
      <c r="M51" s="25">
        <v>76</v>
      </c>
      <c r="N51" s="27">
        <v>58.72</v>
      </c>
      <c r="O51" s="21"/>
      <c r="P51" s="29">
        <f t="shared" si="1"/>
        <v>0.0666666666729725</v>
      </c>
    </row>
    <row r="52" spans="1:16" s="1" customFormat="1" ht="19.5" customHeight="1">
      <c r="A52" s="21" t="s">
        <v>108</v>
      </c>
      <c r="B52" s="5" t="s">
        <v>118</v>
      </c>
      <c r="C52" s="23">
        <v>38381</v>
      </c>
      <c r="D52" s="24">
        <v>0.7048611111111112</v>
      </c>
      <c r="E52" s="25">
        <v>50</v>
      </c>
      <c r="F52" s="26">
        <v>30.78</v>
      </c>
      <c r="G52" s="25">
        <v>76</v>
      </c>
      <c r="H52" s="27">
        <v>58.75</v>
      </c>
      <c r="I52" s="23">
        <v>38381</v>
      </c>
      <c r="J52" s="28">
        <v>0.7222222222222222</v>
      </c>
      <c r="K52" s="25">
        <v>50</v>
      </c>
      <c r="L52" s="26">
        <v>31.06</v>
      </c>
      <c r="M52" s="25">
        <v>76</v>
      </c>
      <c r="N52" s="27">
        <v>38.3</v>
      </c>
      <c r="O52" s="21"/>
      <c r="P52" s="29">
        <f t="shared" si="1"/>
        <v>0.01736111110949423</v>
      </c>
    </row>
    <row r="53" spans="1:16" s="1" customFormat="1" ht="19.5" customHeight="1">
      <c r="A53" s="30" t="s">
        <v>110</v>
      </c>
      <c r="B53" s="7" t="s">
        <v>119</v>
      </c>
      <c r="C53" s="32">
        <v>38381</v>
      </c>
      <c r="D53" s="33">
        <v>0.8208333333333333</v>
      </c>
      <c r="E53" s="34">
        <v>50</v>
      </c>
      <c r="F53" s="35">
        <v>35.84</v>
      </c>
      <c r="G53" s="34">
        <v>76</v>
      </c>
      <c r="H53" s="36">
        <v>36.23</v>
      </c>
      <c r="I53" s="32">
        <v>38381</v>
      </c>
      <c r="J53" s="37">
        <v>0.9375</v>
      </c>
      <c r="K53" s="34">
        <v>50</v>
      </c>
      <c r="L53" s="35">
        <v>35.8</v>
      </c>
      <c r="M53" s="34">
        <v>76</v>
      </c>
      <c r="N53" s="36">
        <v>36.3</v>
      </c>
      <c r="O53" s="21"/>
      <c r="P53" s="29">
        <f t="shared" si="1"/>
        <v>0.11666666666860692</v>
      </c>
    </row>
    <row r="54" spans="1:16" s="1" customFormat="1" ht="19.5" customHeight="1">
      <c r="A54" s="21" t="s">
        <v>111</v>
      </c>
      <c r="B54" s="5" t="s">
        <v>120</v>
      </c>
      <c r="C54" s="23">
        <v>38382</v>
      </c>
      <c r="D54" s="24">
        <v>0.005555555555555556</v>
      </c>
      <c r="E54" s="25">
        <v>50</v>
      </c>
      <c r="F54" s="26">
        <v>41.9</v>
      </c>
      <c r="G54" s="25">
        <v>76</v>
      </c>
      <c r="H54" s="27">
        <v>12.1</v>
      </c>
      <c r="I54" s="23">
        <v>38382</v>
      </c>
      <c r="J54" s="28">
        <v>0.10277777777777779</v>
      </c>
      <c r="K54" s="25">
        <v>50</v>
      </c>
      <c r="L54" s="26">
        <v>41.9</v>
      </c>
      <c r="M54" s="25">
        <v>76</v>
      </c>
      <c r="N54" s="27">
        <v>12</v>
      </c>
      <c r="O54" s="21" t="s">
        <v>318</v>
      </c>
      <c r="P54" s="29">
        <f t="shared" si="1"/>
        <v>0.09722222221898846</v>
      </c>
    </row>
    <row r="55" spans="1:16" s="1" customFormat="1" ht="19.5" customHeight="1">
      <c r="A55" s="30" t="s">
        <v>123</v>
      </c>
      <c r="B55" s="7" t="s">
        <v>122</v>
      </c>
      <c r="C55" s="32">
        <v>38382</v>
      </c>
      <c r="D55" s="33">
        <v>0.26944444444444443</v>
      </c>
      <c r="E55" s="34">
        <v>50</v>
      </c>
      <c r="F55" s="35">
        <v>47.94</v>
      </c>
      <c r="G55" s="34">
        <v>75</v>
      </c>
      <c r="H55" s="36">
        <v>48</v>
      </c>
      <c r="I55" s="32">
        <v>38382</v>
      </c>
      <c r="J55" s="37">
        <v>0.33819444444444446</v>
      </c>
      <c r="K55" s="34">
        <v>50</v>
      </c>
      <c r="L55" s="35">
        <v>46.89</v>
      </c>
      <c r="M55" s="34">
        <v>75</v>
      </c>
      <c r="N55" s="36">
        <v>47.59</v>
      </c>
      <c r="O55" s="21"/>
      <c r="P55" s="29">
        <f t="shared" si="1"/>
        <v>0.06874999999854481</v>
      </c>
    </row>
    <row r="56" spans="1:16" s="1" customFormat="1" ht="19.5" customHeight="1">
      <c r="A56" s="21" t="s">
        <v>176</v>
      </c>
      <c r="B56" s="5" t="s">
        <v>124</v>
      </c>
      <c r="C56" s="23">
        <v>38382</v>
      </c>
      <c r="D56" s="24">
        <v>0.45694444444444443</v>
      </c>
      <c r="E56" s="25">
        <v>50</v>
      </c>
      <c r="F56" s="26">
        <v>53.63</v>
      </c>
      <c r="G56" s="25">
        <v>75</v>
      </c>
      <c r="H56" s="27">
        <v>23.57</v>
      </c>
      <c r="I56" s="23">
        <v>38382</v>
      </c>
      <c r="J56" s="28">
        <v>0.48541666666666666</v>
      </c>
      <c r="K56" s="25">
        <v>50</v>
      </c>
      <c r="L56" s="26">
        <v>53.63</v>
      </c>
      <c r="M56" s="25">
        <v>75</v>
      </c>
      <c r="N56" s="27">
        <v>23.57</v>
      </c>
      <c r="O56" s="21" t="s">
        <v>318</v>
      </c>
      <c r="P56" s="29">
        <f t="shared" si="1"/>
        <v>0.028472222227719612</v>
      </c>
    </row>
    <row r="57" spans="1:16" s="1" customFormat="1" ht="19.5" customHeight="1">
      <c r="A57" s="30" t="s">
        <v>116</v>
      </c>
      <c r="B57" s="7" t="s">
        <v>155</v>
      </c>
      <c r="C57" s="32">
        <v>38382</v>
      </c>
      <c r="D57" s="33">
        <v>0.8625</v>
      </c>
      <c r="E57" s="34">
        <v>51</v>
      </c>
      <c r="F57" s="35">
        <v>0.3</v>
      </c>
      <c r="G57" s="34">
        <v>75</v>
      </c>
      <c r="H57" s="36">
        <v>0.7</v>
      </c>
      <c r="I57" s="32">
        <v>38382</v>
      </c>
      <c r="J57" s="37">
        <v>0.8916666666666666</v>
      </c>
      <c r="K57" s="34">
        <v>51</v>
      </c>
      <c r="L57" s="35">
        <v>0.5</v>
      </c>
      <c r="M57" s="34">
        <v>75</v>
      </c>
      <c r="N57" s="36">
        <v>0.3</v>
      </c>
      <c r="O57" s="21"/>
      <c r="P57" s="29">
        <f t="shared" si="1"/>
        <v>0.02916666666715173</v>
      </c>
    </row>
    <row r="58" spans="1:16" s="1" customFormat="1" ht="19.5" customHeight="1">
      <c r="A58" s="21" t="s">
        <v>137</v>
      </c>
      <c r="B58" s="5" t="s">
        <v>156</v>
      </c>
      <c r="C58" s="23">
        <v>38382</v>
      </c>
      <c r="D58" s="24">
        <v>0.9777777777777777</v>
      </c>
      <c r="E58" s="25">
        <v>51</v>
      </c>
      <c r="F58" s="26">
        <v>6.1</v>
      </c>
      <c r="G58" s="25">
        <v>74</v>
      </c>
      <c r="H58" s="27">
        <v>35.9</v>
      </c>
      <c r="I58" s="23">
        <v>38383</v>
      </c>
      <c r="J58" s="28">
        <v>0.006944444444444444</v>
      </c>
      <c r="K58" s="25">
        <v>51</v>
      </c>
      <c r="L58" s="26">
        <v>6</v>
      </c>
      <c r="M58" s="25">
        <v>74</v>
      </c>
      <c r="N58" s="27">
        <v>36</v>
      </c>
      <c r="O58" s="21"/>
      <c r="P58" s="29">
        <f t="shared" si="1"/>
        <v>0.02916666666715173</v>
      </c>
    </row>
    <row r="59" spans="1:16" s="1" customFormat="1" ht="19.5" customHeight="1">
      <c r="A59" s="21" t="s">
        <v>140</v>
      </c>
      <c r="B59" s="5" t="s">
        <v>156</v>
      </c>
      <c r="C59" s="23">
        <v>38384</v>
      </c>
      <c r="D59" s="24">
        <v>0.7395833333333334</v>
      </c>
      <c r="E59" s="25">
        <v>51</v>
      </c>
      <c r="F59" s="26">
        <v>5.79</v>
      </c>
      <c r="G59" s="25">
        <v>74</v>
      </c>
      <c r="H59" s="27">
        <v>35.87</v>
      </c>
      <c r="I59" s="23">
        <v>38384</v>
      </c>
      <c r="J59" s="28">
        <v>0.7604166666666666</v>
      </c>
      <c r="K59" s="25">
        <v>51</v>
      </c>
      <c r="L59" s="26">
        <v>57.95</v>
      </c>
      <c r="M59" s="25">
        <v>74</v>
      </c>
      <c r="N59" s="27">
        <v>35.52</v>
      </c>
      <c r="O59" s="21"/>
      <c r="P59" s="29">
        <f t="shared" si="1"/>
        <v>0.020833333328482695</v>
      </c>
    </row>
    <row r="60" spans="1:16" s="1" customFormat="1" ht="19.5" customHeight="1">
      <c r="A60" s="21" t="s">
        <v>142</v>
      </c>
      <c r="B60" s="5" t="s">
        <v>156</v>
      </c>
      <c r="C60" s="23">
        <v>38384</v>
      </c>
      <c r="D60" s="24">
        <v>0.8090277777777778</v>
      </c>
      <c r="E60" s="25">
        <v>51</v>
      </c>
      <c r="F60" s="26">
        <v>5.9</v>
      </c>
      <c r="G60" s="25">
        <v>74</v>
      </c>
      <c r="H60" s="27">
        <v>35.2</v>
      </c>
      <c r="I60" s="23">
        <v>38384</v>
      </c>
      <c r="J60" s="28">
        <v>0.8368055555555555</v>
      </c>
      <c r="K60" s="25">
        <v>51</v>
      </c>
      <c r="L60" s="26">
        <v>6.06</v>
      </c>
      <c r="M60" s="25">
        <v>74</v>
      </c>
      <c r="N60" s="27">
        <v>35.39</v>
      </c>
      <c r="O60" s="21"/>
      <c r="P60" s="29">
        <f t="shared" si="1"/>
        <v>0.02777777777373558</v>
      </c>
    </row>
    <row r="61" spans="1:16" s="1" customFormat="1" ht="19.5" customHeight="1">
      <c r="A61" s="21" t="s">
        <v>146</v>
      </c>
      <c r="B61" s="5" t="s">
        <v>156</v>
      </c>
      <c r="C61" s="23">
        <v>38384</v>
      </c>
      <c r="D61" s="24">
        <v>0.9902777777777777</v>
      </c>
      <c r="E61" s="25">
        <v>51</v>
      </c>
      <c r="F61" s="26">
        <v>5.9</v>
      </c>
      <c r="G61" s="25">
        <v>74</v>
      </c>
      <c r="H61" s="27">
        <v>36</v>
      </c>
      <c r="I61" s="23">
        <v>38385</v>
      </c>
      <c r="J61" s="28">
        <v>0.01875</v>
      </c>
      <c r="K61" s="25">
        <v>51</v>
      </c>
      <c r="L61" s="26">
        <v>6.1</v>
      </c>
      <c r="M61" s="25">
        <v>74</v>
      </c>
      <c r="N61" s="27">
        <v>36</v>
      </c>
      <c r="O61" s="21" t="s">
        <v>318</v>
      </c>
      <c r="P61" s="29">
        <f t="shared" si="1"/>
        <v>0.028472222227719612</v>
      </c>
    </row>
    <row r="62" spans="1:16" s="1" customFormat="1" ht="19.5" customHeight="1">
      <c r="A62" s="21" t="s">
        <v>149</v>
      </c>
      <c r="B62" s="5" t="s">
        <v>156</v>
      </c>
      <c r="C62" s="23">
        <v>38385</v>
      </c>
      <c r="D62" s="24">
        <v>0.06944444444444443</v>
      </c>
      <c r="E62" s="25">
        <v>51</v>
      </c>
      <c r="F62" s="26">
        <v>5.7</v>
      </c>
      <c r="G62" s="25">
        <v>74</v>
      </c>
      <c r="H62" s="27">
        <v>35.8</v>
      </c>
      <c r="I62" s="23">
        <v>38385</v>
      </c>
      <c r="J62" s="28">
        <v>0.08333333333333333</v>
      </c>
      <c r="K62" s="25">
        <v>51</v>
      </c>
      <c r="L62" s="26">
        <v>5.7</v>
      </c>
      <c r="M62" s="25">
        <v>74</v>
      </c>
      <c r="N62" s="27">
        <v>35.9</v>
      </c>
      <c r="O62" s="21" t="s">
        <v>317</v>
      </c>
      <c r="P62" s="29">
        <f t="shared" si="1"/>
        <v>0.013888888890505768</v>
      </c>
    </row>
    <row r="63" spans="1:16" s="1" customFormat="1" ht="19.5" customHeight="1">
      <c r="A63" s="30" t="s">
        <v>150</v>
      </c>
      <c r="B63" s="7" t="s">
        <v>157</v>
      </c>
      <c r="C63" s="32">
        <v>38385</v>
      </c>
      <c r="D63" s="33">
        <v>0.16527777777777777</v>
      </c>
      <c r="E63" s="34">
        <v>51</v>
      </c>
      <c r="F63" s="35">
        <v>11.7</v>
      </c>
      <c r="G63" s="34">
        <v>74</v>
      </c>
      <c r="H63" s="36">
        <v>12.3</v>
      </c>
      <c r="I63" s="32">
        <v>38385</v>
      </c>
      <c r="J63" s="37">
        <v>0.18819444444444444</v>
      </c>
      <c r="K63" s="34">
        <v>51</v>
      </c>
      <c r="L63" s="35">
        <v>11.59</v>
      </c>
      <c r="M63" s="34">
        <v>74</v>
      </c>
      <c r="N63" s="36">
        <v>12.25</v>
      </c>
      <c r="O63" s="21"/>
      <c r="P63" s="29">
        <f t="shared" si="1"/>
        <v>0.022916666668606922</v>
      </c>
    </row>
    <row r="64" spans="1:16" s="1" customFormat="1" ht="19.5" customHeight="1">
      <c r="A64" s="21" t="s">
        <v>151</v>
      </c>
      <c r="B64" s="5" t="s">
        <v>158</v>
      </c>
      <c r="C64" s="23">
        <v>38385</v>
      </c>
      <c r="D64" s="24">
        <v>0.25972222222222224</v>
      </c>
      <c r="E64" s="25">
        <v>51</v>
      </c>
      <c r="F64" s="26">
        <v>17.11</v>
      </c>
      <c r="G64" s="25">
        <v>73</v>
      </c>
      <c r="H64" s="27">
        <v>48.15</v>
      </c>
      <c r="I64" s="23">
        <v>38385</v>
      </c>
      <c r="J64" s="28">
        <v>0.28611111111111115</v>
      </c>
      <c r="K64" s="25">
        <v>51</v>
      </c>
      <c r="L64" s="26">
        <v>17.98</v>
      </c>
      <c r="M64" s="25">
        <v>73</v>
      </c>
      <c r="N64" s="27">
        <v>58.09</v>
      </c>
      <c r="O64" s="21" t="s">
        <v>318</v>
      </c>
      <c r="P64" s="29">
        <f t="shared" si="1"/>
        <v>0.026388888887595385</v>
      </c>
    </row>
    <row r="65" spans="1:16" s="1" customFormat="1" ht="19.5" customHeight="1">
      <c r="A65" s="30" t="s">
        <v>160</v>
      </c>
      <c r="B65" s="7" t="s">
        <v>171</v>
      </c>
      <c r="C65" s="32">
        <v>38385</v>
      </c>
      <c r="D65" s="33">
        <v>0.45208333333333334</v>
      </c>
      <c r="E65" s="34">
        <v>51</v>
      </c>
      <c r="F65" s="35">
        <v>23.96</v>
      </c>
      <c r="G65" s="34">
        <v>73</v>
      </c>
      <c r="H65" s="36">
        <v>24.06</v>
      </c>
      <c r="I65" s="32">
        <v>38385</v>
      </c>
      <c r="J65" s="37">
        <v>0.475</v>
      </c>
      <c r="K65" s="34">
        <v>51</v>
      </c>
      <c r="L65" s="35">
        <v>17.79</v>
      </c>
      <c r="M65" s="34">
        <v>73</v>
      </c>
      <c r="N65" s="36">
        <v>47.37</v>
      </c>
      <c r="O65" s="21"/>
      <c r="P65" s="29">
        <f t="shared" si="1"/>
        <v>0.022916666668606922</v>
      </c>
    </row>
    <row r="66" spans="1:16" s="1" customFormat="1" ht="19.5" customHeight="1">
      <c r="A66" s="21" t="s">
        <v>161</v>
      </c>
      <c r="B66" s="5" t="s">
        <v>172</v>
      </c>
      <c r="C66" s="23">
        <v>38385</v>
      </c>
      <c r="D66" s="24">
        <v>0.54375</v>
      </c>
      <c r="E66" s="25">
        <v>51</v>
      </c>
      <c r="F66" s="26">
        <v>30</v>
      </c>
      <c r="G66" s="25">
        <v>73</v>
      </c>
      <c r="H66" s="27">
        <v>0.1</v>
      </c>
      <c r="I66" s="23">
        <v>38385</v>
      </c>
      <c r="J66" s="28">
        <v>0.5569444444444445</v>
      </c>
      <c r="K66" s="25">
        <v>51</v>
      </c>
      <c r="L66" s="26">
        <v>30</v>
      </c>
      <c r="M66" s="25">
        <v>73</v>
      </c>
      <c r="N66" s="27">
        <v>0.1</v>
      </c>
      <c r="O66" s="21"/>
      <c r="P66" s="29">
        <f t="shared" si="1"/>
        <v>0.013194444443797693</v>
      </c>
    </row>
    <row r="67" spans="1:16" s="1" customFormat="1" ht="19.5" customHeight="1">
      <c r="A67" s="21" t="s">
        <v>163</v>
      </c>
      <c r="B67" s="5" t="s">
        <v>172</v>
      </c>
      <c r="C67" s="23">
        <v>38385</v>
      </c>
      <c r="D67" s="24">
        <v>0.607638888888889</v>
      </c>
      <c r="E67" s="25">
        <v>51</v>
      </c>
      <c r="F67" s="26">
        <v>30</v>
      </c>
      <c r="G67" s="25">
        <v>73</v>
      </c>
      <c r="H67" s="27">
        <v>0</v>
      </c>
      <c r="I67" s="23">
        <v>38385</v>
      </c>
      <c r="J67" s="28">
        <v>0.6284722222222222</v>
      </c>
      <c r="K67" s="25">
        <v>51</v>
      </c>
      <c r="L67" s="26">
        <v>30</v>
      </c>
      <c r="M67" s="25">
        <v>73</v>
      </c>
      <c r="N67" s="27">
        <v>0</v>
      </c>
      <c r="O67" s="21" t="s">
        <v>318</v>
      </c>
      <c r="P67" s="29">
        <f t="shared" si="1"/>
        <v>0.020833333328482695</v>
      </c>
    </row>
    <row r="68" spans="1:16" s="1" customFormat="1" ht="19.5" customHeight="1">
      <c r="A68" s="21" t="s">
        <v>166</v>
      </c>
      <c r="B68" s="5" t="s">
        <v>172</v>
      </c>
      <c r="C68" s="23">
        <v>38385</v>
      </c>
      <c r="D68" s="24">
        <v>0.6722222222222222</v>
      </c>
      <c r="E68" s="25">
        <v>51</v>
      </c>
      <c r="F68" s="26">
        <v>29.49</v>
      </c>
      <c r="G68" s="25">
        <v>73</v>
      </c>
      <c r="H68" s="27">
        <v>0.38</v>
      </c>
      <c r="I68" s="23">
        <v>38385</v>
      </c>
      <c r="J68" s="28">
        <v>0.6881944444444444</v>
      </c>
      <c r="K68" s="25">
        <v>51</v>
      </c>
      <c r="L68" s="26">
        <v>29.62</v>
      </c>
      <c r="M68" s="25">
        <v>73</v>
      </c>
      <c r="N68" s="27">
        <v>0.21</v>
      </c>
      <c r="O68" s="21"/>
      <c r="P68" s="29">
        <f t="shared" si="1"/>
        <v>0.015972222223354038</v>
      </c>
    </row>
    <row r="69" spans="1:16" s="1" customFormat="1" ht="19.5" customHeight="1">
      <c r="A69" s="21" t="s">
        <v>179</v>
      </c>
      <c r="B69" s="5" t="s">
        <v>172</v>
      </c>
      <c r="C69" s="23">
        <v>38385</v>
      </c>
      <c r="D69" s="24">
        <v>0.7638888888888888</v>
      </c>
      <c r="E69" s="25">
        <v>51</v>
      </c>
      <c r="F69" s="26">
        <v>29.54</v>
      </c>
      <c r="G69" s="25">
        <v>73</v>
      </c>
      <c r="H69" s="27">
        <v>0.29</v>
      </c>
      <c r="I69" s="23">
        <v>38385</v>
      </c>
      <c r="J69" s="28">
        <v>0.7854166666666668</v>
      </c>
      <c r="K69" s="25">
        <v>51</v>
      </c>
      <c r="L69" s="26">
        <v>29.53</v>
      </c>
      <c r="M69" s="25">
        <v>72</v>
      </c>
      <c r="N69" s="27">
        <v>59.9</v>
      </c>
      <c r="O69" s="21"/>
      <c r="P69" s="29">
        <f t="shared" si="1"/>
        <v>0.02152777777519077</v>
      </c>
    </row>
    <row r="70" spans="1:16" ht="19.5" customHeight="1">
      <c r="A70" s="30" t="s">
        <v>181</v>
      </c>
      <c r="B70" s="7" t="s">
        <v>72</v>
      </c>
      <c r="C70" s="32">
        <v>38386</v>
      </c>
      <c r="D70" s="33">
        <v>0.041666666666666664</v>
      </c>
      <c r="E70" s="34">
        <v>50</v>
      </c>
      <c r="F70" s="35">
        <v>38</v>
      </c>
      <c r="G70" s="34">
        <v>72</v>
      </c>
      <c r="H70" s="36">
        <v>5</v>
      </c>
      <c r="I70" s="32">
        <v>38386</v>
      </c>
      <c r="J70" s="37">
        <v>0.049305555555555554</v>
      </c>
      <c r="K70" s="34">
        <v>50</v>
      </c>
      <c r="L70" s="35">
        <v>38.3</v>
      </c>
      <c r="M70" s="34">
        <v>72</v>
      </c>
      <c r="N70" s="36">
        <v>4.9</v>
      </c>
      <c r="O70" s="21"/>
      <c r="P70" s="29">
        <f t="shared" si="1"/>
        <v>0.00763888889196096</v>
      </c>
    </row>
    <row r="71" spans="1:16" ht="19.5" customHeight="1">
      <c r="A71" s="30" t="s">
        <v>184</v>
      </c>
      <c r="B71" s="7" t="s">
        <v>72</v>
      </c>
      <c r="C71" s="32">
        <v>38386</v>
      </c>
      <c r="D71" s="33">
        <v>0.13055555555555556</v>
      </c>
      <c r="E71" s="34">
        <v>50</v>
      </c>
      <c r="F71" s="35">
        <v>37.8</v>
      </c>
      <c r="G71" s="34">
        <v>72</v>
      </c>
      <c r="H71" s="36">
        <v>5.8</v>
      </c>
      <c r="I71" s="32">
        <v>38386</v>
      </c>
      <c r="J71" s="37">
        <v>0.14930555555555555</v>
      </c>
      <c r="K71" s="34">
        <v>50</v>
      </c>
      <c r="L71" s="35">
        <v>38</v>
      </c>
      <c r="M71" s="34">
        <v>72</v>
      </c>
      <c r="N71" s="36">
        <v>5.9</v>
      </c>
      <c r="O71" s="21"/>
      <c r="P71" s="29">
        <f t="shared" si="1"/>
        <v>0.018749999995634425</v>
      </c>
    </row>
    <row r="72" spans="1:16" ht="19.5" customHeight="1">
      <c r="A72" s="30" t="s">
        <v>185</v>
      </c>
      <c r="B72" s="7" t="s">
        <v>72</v>
      </c>
      <c r="C72" s="32">
        <v>38386</v>
      </c>
      <c r="D72" s="33">
        <v>0.9486111111111111</v>
      </c>
      <c r="E72" s="34">
        <v>50</v>
      </c>
      <c r="F72" s="35">
        <v>38.5</v>
      </c>
      <c r="G72" s="34">
        <v>72</v>
      </c>
      <c r="H72" s="36">
        <v>4.2</v>
      </c>
      <c r="I72" s="32">
        <v>38386</v>
      </c>
      <c r="J72" s="37">
        <v>0.9729166666666668</v>
      </c>
      <c r="K72" s="34">
        <v>50</v>
      </c>
      <c r="L72" s="35">
        <v>38.7</v>
      </c>
      <c r="M72" s="34">
        <v>72</v>
      </c>
      <c r="N72" s="36">
        <v>4.1</v>
      </c>
      <c r="O72" s="21"/>
      <c r="P72" s="29">
        <f t="shared" si="1"/>
        <v>0.024305555554747116</v>
      </c>
    </row>
    <row r="73" spans="1:16" ht="19.5" customHeight="1">
      <c r="A73" s="30" t="s">
        <v>186</v>
      </c>
      <c r="B73" s="7" t="s">
        <v>72</v>
      </c>
      <c r="C73" s="32">
        <v>38387</v>
      </c>
      <c r="D73" s="33">
        <v>0.008333333333333333</v>
      </c>
      <c r="E73" s="34">
        <v>50</v>
      </c>
      <c r="F73" s="35">
        <v>39</v>
      </c>
      <c r="G73" s="34">
        <v>72</v>
      </c>
      <c r="H73" s="36">
        <v>4</v>
      </c>
      <c r="I73" s="32">
        <v>38387</v>
      </c>
      <c r="J73" s="37">
        <v>0.03125</v>
      </c>
      <c r="K73" s="34">
        <v>50</v>
      </c>
      <c r="L73" s="35">
        <v>39.3</v>
      </c>
      <c r="M73" s="34">
        <v>72</v>
      </c>
      <c r="N73" s="36">
        <v>3.9</v>
      </c>
      <c r="O73" s="21" t="s">
        <v>318</v>
      </c>
      <c r="P73" s="29">
        <f t="shared" si="1"/>
        <v>0.022916666668606922</v>
      </c>
    </row>
    <row r="74" spans="1:16" ht="19.5" customHeight="1">
      <c r="A74" s="30" t="s">
        <v>188</v>
      </c>
      <c r="B74" s="7" t="s">
        <v>72</v>
      </c>
      <c r="C74" s="32">
        <v>38387</v>
      </c>
      <c r="D74" s="33">
        <v>0.08194444444444444</v>
      </c>
      <c r="E74" s="34">
        <v>50</v>
      </c>
      <c r="F74" s="35">
        <v>39.5</v>
      </c>
      <c r="G74" s="34">
        <v>72</v>
      </c>
      <c r="H74" s="36">
        <v>4</v>
      </c>
      <c r="I74" s="32">
        <v>38387</v>
      </c>
      <c r="J74" s="37">
        <v>0.09375</v>
      </c>
      <c r="K74" s="34">
        <v>50</v>
      </c>
      <c r="L74" s="35">
        <v>39.7</v>
      </c>
      <c r="M74" s="34">
        <v>72</v>
      </c>
      <c r="N74" s="36">
        <v>4</v>
      </c>
      <c r="O74" s="21" t="s">
        <v>317</v>
      </c>
      <c r="P74" s="29">
        <f t="shared" si="1"/>
        <v>0.011805555557657499</v>
      </c>
    </row>
    <row r="75" spans="1:16" ht="19.5" customHeight="1">
      <c r="A75" s="30" t="s">
        <v>189</v>
      </c>
      <c r="B75" s="7" t="s">
        <v>72</v>
      </c>
      <c r="C75" s="32">
        <v>38387</v>
      </c>
      <c r="D75" s="37">
        <v>0.33194444444444443</v>
      </c>
      <c r="E75" s="34">
        <v>50</v>
      </c>
      <c r="F75" s="35">
        <v>38.77</v>
      </c>
      <c r="G75" s="34">
        <v>72</v>
      </c>
      <c r="H75" s="36">
        <v>4.63</v>
      </c>
      <c r="I75" s="32">
        <v>38387</v>
      </c>
      <c r="J75" s="37">
        <v>0.3534722222222222</v>
      </c>
      <c r="K75" s="34">
        <v>50</v>
      </c>
      <c r="L75" s="35">
        <v>38.86</v>
      </c>
      <c r="M75" s="34">
        <v>72</v>
      </c>
      <c r="N75" s="36">
        <v>4.61</v>
      </c>
      <c r="O75" s="21"/>
      <c r="P75" s="29">
        <f t="shared" si="1"/>
        <v>0.021527777782466728</v>
      </c>
    </row>
    <row r="76" spans="1:16" ht="19.5" customHeight="1">
      <c r="A76" s="30" t="s">
        <v>191</v>
      </c>
      <c r="B76" s="7" t="s">
        <v>72</v>
      </c>
      <c r="C76" s="32">
        <v>38387</v>
      </c>
      <c r="D76" s="37">
        <v>0.4625</v>
      </c>
      <c r="E76" s="34">
        <v>50</v>
      </c>
      <c r="F76" s="35">
        <v>38.61</v>
      </c>
      <c r="G76" s="34">
        <v>72</v>
      </c>
      <c r="H76" s="36">
        <v>5.54</v>
      </c>
      <c r="I76" s="32">
        <v>38387</v>
      </c>
      <c r="J76" s="37">
        <v>0.4756944444444444</v>
      </c>
      <c r="K76" s="34">
        <v>50</v>
      </c>
      <c r="L76" s="35">
        <v>38.56</v>
      </c>
      <c r="M76" s="34">
        <v>72</v>
      </c>
      <c r="N76" s="36">
        <v>5.27</v>
      </c>
      <c r="O76" s="21"/>
      <c r="P76" s="29">
        <f t="shared" si="1"/>
        <v>0.013194444443797693</v>
      </c>
    </row>
    <row r="77" spans="1:16" ht="19.5" customHeight="1">
      <c r="A77" s="30" t="s">
        <v>193</v>
      </c>
      <c r="B77" s="7" t="s">
        <v>72</v>
      </c>
      <c r="C77" s="32">
        <v>38387</v>
      </c>
      <c r="D77" s="37">
        <v>0.6395833333333333</v>
      </c>
      <c r="E77" s="34">
        <v>50</v>
      </c>
      <c r="F77" s="35">
        <v>38.36</v>
      </c>
      <c r="G77" s="34">
        <v>72</v>
      </c>
      <c r="H77" s="36">
        <v>3.41</v>
      </c>
      <c r="I77" s="32">
        <v>38387</v>
      </c>
      <c r="J77" s="37">
        <v>0.6527777777777778</v>
      </c>
      <c r="K77" s="34">
        <v>50</v>
      </c>
      <c r="L77" s="35">
        <v>38.38</v>
      </c>
      <c r="M77" s="34">
        <v>72</v>
      </c>
      <c r="N77" s="36">
        <v>3.28</v>
      </c>
      <c r="O77" s="21"/>
      <c r="P77" s="29">
        <f t="shared" si="1"/>
        <v>0.01319444445107365</v>
      </c>
    </row>
    <row r="78" spans="1:16" ht="19.5" customHeight="1">
      <c r="A78" s="30" t="s">
        <v>194</v>
      </c>
      <c r="B78" s="7" t="s">
        <v>76</v>
      </c>
      <c r="C78" s="32">
        <v>38388</v>
      </c>
      <c r="D78" s="37">
        <v>0.11180555555555556</v>
      </c>
      <c r="E78" s="34">
        <v>49</v>
      </c>
      <c r="F78" s="35">
        <v>45.2</v>
      </c>
      <c r="G78" s="34">
        <v>73</v>
      </c>
      <c r="H78" s="36">
        <v>13.8</v>
      </c>
      <c r="I78" s="32">
        <v>38388</v>
      </c>
      <c r="J78" s="37">
        <v>0.14652777777777778</v>
      </c>
      <c r="K78" s="34">
        <v>49</v>
      </c>
      <c r="L78" s="35">
        <v>45.15</v>
      </c>
      <c r="M78" s="34">
        <v>73</v>
      </c>
      <c r="N78" s="36">
        <v>13.11</v>
      </c>
      <c r="O78" s="21"/>
      <c r="P78" s="29">
        <f t="shared" si="1"/>
        <v>0.03472222221898846</v>
      </c>
    </row>
    <row r="79" spans="1:16" ht="19.5" customHeight="1">
      <c r="A79" s="21" t="s">
        <v>195</v>
      </c>
      <c r="B79" s="5" t="s">
        <v>98</v>
      </c>
      <c r="C79" s="23">
        <v>38388</v>
      </c>
      <c r="D79" s="28">
        <v>0.8618055555555556</v>
      </c>
      <c r="E79" s="25">
        <v>51</v>
      </c>
      <c r="F79" s="26">
        <v>39</v>
      </c>
      <c r="G79" s="25">
        <v>78</v>
      </c>
      <c r="H79" s="27">
        <v>0</v>
      </c>
      <c r="I79" s="23">
        <v>38388</v>
      </c>
      <c r="J79" s="28">
        <v>0.9645833333333332</v>
      </c>
      <c r="K79" s="25">
        <v>51</v>
      </c>
      <c r="L79" s="26">
        <v>38.9</v>
      </c>
      <c r="M79" s="25">
        <v>77</v>
      </c>
      <c r="N79" s="27">
        <v>59.7</v>
      </c>
      <c r="O79" s="21" t="s">
        <v>318</v>
      </c>
      <c r="P79" s="29">
        <f t="shared" si="1"/>
        <v>0.10277777777810115</v>
      </c>
    </row>
    <row r="80" spans="1:16" s="1" customFormat="1" ht="19.5" customHeight="1">
      <c r="A80" s="21" t="s">
        <v>198</v>
      </c>
      <c r="B80" s="5" t="s">
        <v>98</v>
      </c>
      <c r="C80" s="23">
        <v>38389</v>
      </c>
      <c r="D80" s="28">
        <v>0.07569444444444444</v>
      </c>
      <c r="E80" s="25">
        <v>51</v>
      </c>
      <c r="F80" s="26">
        <v>39</v>
      </c>
      <c r="G80" s="25">
        <v>78</v>
      </c>
      <c r="H80" s="27">
        <v>0</v>
      </c>
      <c r="I80" s="23">
        <v>38389</v>
      </c>
      <c r="J80" s="28">
        <v>0.08888888888888889</v>
      </c>
      <c r="K80" s="25">
        <v>51</v>
      </c>
      <c r="L80" s="26">
        <v>39</v>
      </c>
      <c r="M80" s="25">
        <v>78</v>
      </c>
      <c r="N80" s="27">
        <v>0</v>
      </c>
      <c r="O80" s="21" t="s">
        <v>317</v>
      </c>
      <c r="P80" s="29">
        <f t="shared" si="1"/>
        <v>0.013194444443797693</v>
      </c>
    </row>
    <row r="81" spans="1:16" s="1" customFormat="1" ht="19.5" customHeight="1">
      <c r="A81" s="21" t="s">
        <v>199</v>
      </c>
      <c r="B81" s="5" t="s">
        <v>98</v>
      </c>
      <c r="C81" s="23">
        <v>38389</v>
      </c>
      <c r="D81" s="28">
        <v>0.12847222222222224</v>
      </c>
      <c r="E81" s="25">
        <v>51</v>
      </c>
      <c r="F81" s="26">
        <v>39</v>
      </c>
      <c r="G81" s="25">
        <v>78</v>
      </c>
      <c r="H81" s="27">
        <v>0</v>
      </c>
      <c r="I81" s="23">
        <v>38389</v>
      </c>
      <c r="J81" s="28">
        <v>0.1986111111111111</v>
      </c>
      <c r="K81" s="25">
        <v>51</v>
      </c>
      <c r="L81" s="26">
        <v>38.77</v>
      </c>
      <c r="M81" s="25">
        <v>77</v>
      </c>
      <c r="N81" s="27">
        <v>59.31</v>
      </c>
      <c r="O81" s="21"/>
      <c r="P81" s="29">
        <f t="shared" si="1"/>
        <v>0.07013888889196096</v>
      </c>
    </row>
    <row r="82" spans="1:16" s="1" customFormat="1" ht="19.5" customHeight="1">
      <c r="A82" s="21" t="s">
        <v>200</v>
      </c>
      <c r="B82" s="5" t="s">
        <v>98</v>
      </c>
      <c r="C82" s="23">
        <v>38389</v>
      </c>
      <c r="D82" s="28">
        <v>0.2673611111111111</v>
      </c>
      <c r="E82" s="25">
        <v>51</v>
      </c>
      <c r="F82" s="26">
        <v>38.76</v>
      </c>
      <c r="G82" s="25">
        <v>77</v>
      </c>
      <c r="H82" s="27">
        <v>59.59</v>
      </c>
      <c r="I82" s="23">
        <v>38389</v>
      </c>
      <c r="J82" s="28">
        <v>0.2791666666666667</v>
      </c>
      <c r="K82" s="25">
        <v>51</v>
      </c>
      <c r="L82" s="26">
        <v>38.68</v>
      </c>
      <c r="M82" s="25">
        <v>77</v>
      </c>
      <c r="N82" s="27">
        <v>59.49</v>
      </c>
      <c r="O82" s="21"/>
      <c r="P82" s="29">
        <f t="shared" si="1"/>
        <v>0.011805555557657499</v>
      </c>
    </row>
    <row r="83" spans="1:16" s="1" customFormat="1" ht="19.5" customHeight="1">
      <c r="A83" s="21" t="s">
        <v>202</v>
      </c>
      <c r="B83" s="5" t="s">
        <v>285</v>
      </c>
      <c r="C83" s="23">
        <v>38389</v>
      </c>
      <c r="D83" s="28">
        <v>0.3763888888888889</v>
      </c>
      <c r="E83" s="25">
        <v>51</v>
      </c>
      <c r="F83" s="26">
        <v>47.11</v>
      </c>
      <c r="G83" s="25">
        <v>77</v>
      </c>
      <c r="H83" s="27">
        <v>36.01</v>
      </c>
      <c r="I83" s="23">
        <v>38389</v>
      </c>
      <c r="J83" s="28">
        <v>0.5555555555555556</v>
      </c>
      <c r="K83" s="25">
        <v>51</v>
      </c>
      <c r="L83" s="26">
        <v>46.5</v>
      </c>
      <c r="M83" s="25">
        <v>77</v>
      </c>
      <c r="N83" s="27">
        <v>33.7</v>
      </c>
      <c r="O83" s="21"/>
      <c r="P83" s="29">
        <f t="shared" si="1"/>
        <v>0.17916666666860692</v>
      </c>
    </row>
    <row r="84" spans="1:16" s="1" customFormat="1" ht="19.5" customHeight="1">
      <c r="A84" s="30" t="s">
        <v>203</v>
      </c>
      <c r="B84" s="7" t="s">
        <v>286</v>
      </c>
      <c r="C84" s="32">
        <v>38389</v>
      </c>
      <c r="D84" s="37">
        <v>0.6763888888888889</v>
      </c>
      <c r="E84" s="34">
        <v>51</v>
      </c>
      <c r="F84" s="35">
        <v>55.35</v>
      </c>
      <c r="G84" s="34">
        <v>77</v>
      </c>
      <c r="H84" s="36">
        <v>12.18</v>
      </c>
      <c r="I84" s="32">
        <v>38389</v>
      </c>
      <c r="J84" s="37">
        <v>0.6979166666666666</v>
      </c>
      <c r="K84" s="34">
        <v>51</v>
      </c>
      <c r="L84" s="35">
        <v>55.4</v>
      </c>
      <c r="M84" s="34">
        <v>77</v>
      </c>
      <c r="N84" s="36">
        <v>11.92</v>
      </c>
      <c r="O84" s="21" t="s">
        <v>318</v>
      </c>
      <c r="P84" s="29">
        <f t="shared" si="1"/>
        <v>0.02152777777519077</v>
      </c>
    </row>
    <row r="85" spans="1:16" s="1" customFormat="1" ht="19.5" customHeight="1">
      <c r="A85" s="30" t="s">
        <v>207</v>
      </c>
      <c r="B85" s="7" t="s">
        <v>286</v>
      </c>
      <c r="C85" s="32">
        <v>38389</v>
      </c>
      <c r="D85" s="37">
        <v>0.8055555555555555</v>
      </c>
      <c r="E85" s="34">
        <v>51</v>
      </c>
      <c r="F85" s="35">
        <v>54.77</v>
      </c>
      <c r="G85" s="34">
        <v>77</v>
      </c>
      <c r="H85" s="36">
        <v>11.71</v>
      </c>
      <c r="I85" s="32">
        <v>38389</v>
      </c>
      <c r="J85" s="37">
        <v>0.8083333333333332</v>
      </c>
      <c r="K85" s="34">
        <v>51</v>
      </c>
      <c r="L85" s="35">
        <v>54.76</v>
      </c>
      <c r="M85" s="34">
        <v>77</v>
      </c>
      <c r="N85" s="36">
        <v>11.71</v>
      </c>
      <c r="O85" s="21"/>
      <c r="P85" s="29">
        <f t="shared" si="1"/>
        <v>0.002777777779556345</v>
      </c>
    </row>
    <row r="86" spans="1:16" s="1" customFormat="1" ht="19.5" customHeight="1">
      <c r="A86" s="21" t="s">
        <v>208</v>
      </c>
      <c r="B86" s="5" t="s">
        <v>287</v>
      </c>
      <c r="C86" s="23">
        <v>38389</v>
      </c>
      <c r="D86" s="28">
        <v>0.875</v>
      </c>
      <c r="E86" s="25">
        <v>52</v>
      </c>
      <c r="F86" s="26">
        <v>3.3</v>
      </c>
      <c r="G86" s="25">
        <v>76</v>
      </c>
      <c r="H86" s="27">
        <v>48</v>
      </c>
      <c r="I86" s="23">
        <v>38389</v>
      </c>
      <c r="J86" s="28">
        <v>0.9319444444444445</v>
      </c>
      <c r="K86" s="25">
        <v>51</v>
      </c>
      <c r="L86" s="26">
        <v>3.4</v>
      </c>
      <c r="M86" s="25">
        <v>76</v>
      </c>
      <c r="N86" s="27">
        <v>47.9</v>
      </c>
      <c r="O86" s="21"/>
      <c r="P86" s="29">
        <f t="shared" si="1"/>
        <v>0.05694444444088731</v>
      </c>
    </row>
    <row r="87" spans="1:16" s="1" customFormat="1" ht="19.5" customHeight="1">
      <c r="A87" s="30" t="s">
        <v>209</v>
      </c>
      <c r="B87" s="7" t="s">
        <v>288</v>
      </c>
      <c r="C87" s="32">
        <v>38390</v>
      </c>
      <c r="D87" s="37">
        <v>0.0020833333333333333</v>
      </c>
      <c r="E87" s="34">
        <v>52</v>
      </c>
      <c r="F87" s="35">
        <v>11.4</v>
      </c>
      <c r="G87" s="34">
        <v>76</v>
      </c>
      <c r="H87" s="36">
        <v>24</v>
      </c>
      <c r="I87" s="32">
        <v>38390</v>
      </c>
      <c r="J87" s="37">
        <v>0.02291666666666667</v>
      </c>
      <c r="K87" s="34">
        <v>52</v>
      </c>
      <c r="L87" s="35">
        <v>11.4</v>
      </c>
      <c r="M87" s="34">
        <v>76</v>
      </c>
      <c r="N87" s="36">
        <v>23.7</v>
      </c>
      <c r="O87" s="21" t="s">
        <v>318</v>
      </c>
      <c r="P87" s="29">
        <f>(I87+J87)-(C87+D87)</f>
        <v>0.020833333335758653</v>
      </c>
    </row>
    <row r="88" spans="1:16" s="1" customFormat="1" ht="19.5" customHeight="1">
      <c r="A88" s="21" t="s">
        <v>214</v>
      </c>
      <c r="B88" s="5" t="s">
        <v>289</v>
      </c>
      <c r="C88" s="23">
        <v>38390</v>
      </c>
      <c r="D88" s="28">
        <v>0.18888888888888888</v>
      </c>
      <c r="E88" s="25">
        <v>52</v>
      </c>
      <c r="F88" s="26">
        <v>19.66</v>
      </c>
      <c r="G88" s="25">
        <v>76</v>
      </c>
      <c r="H88" s="27">
        <v>0.8</v>
      </c>
      <c r="I88" s="23">
        <v>38390</v>
      </c>
      <c r="J88" s="28">
        <v>0.22083333333333333</v>
      </c>
      <c r="K88" s="25">
        <v>52</v>
      </c>
      <c r="L88" s="26">
        <v>19.86</v>
      </c>
      <c r="M88" s="25">
        <v>75</v>
      </c>
      <c r="N88" s="27">
        <v>59.93</v>
      </c>
      <c r="O88" s="21"/>
      <c r="P88" s="29">
        <f aca="true" t="shared" si="2" ref="P88:P119">(I88+J88)-(C88+D88)</f>
        <v>0.031944444446708076</v>
      </c>
    </row>
    <row r="89" spans="1:16" s="1" customFormat="1" ht="19.5" customHeight="1">
      <c r="A89" s="30" t="s">
        <v>215</v>
      </c>
      <c r="B89" s="7" t="s">
        <v>290</v>
      </c>
      <c r="C89" s="32">
        <v>38390</v>
      </c>
      <c r="D89" s="37">
        <v>0.3541666666666667</v>
      </c>
      <c r="E89" s="34">
        <v>52</v>
      </c>
      <c r="F89" s="35">
        <v>26.94</v>
      </c>
      <c r="G89" s="34">
        <v>75</v>
      </c>
      <c r="H89" s="36">
        <v>35.2</v>
      </c>
      <c r="I89" s="32">
        <v>38390</v>
      </c>
      <c r="J89" s="37">
        <v>0.37986111111111115</v>
      </c>
      <c r="K89" s="34">
        <v>52</v>
      </c>
      <c r="L89" s="35">
        <v>26.84</v>
      </c>
      <c r="M89" s="34">
        <v>75</v>
      </c>
      <c r="N89" s="36">
        <v>35.21</v>
      </c>
      <c r="O89" s="21"/>
      <c r="P89" s="29">
        <f t="shared" si="2"/>
        <v>0.025694444448163267</v>
      </c>
    </row>
    <row r="90" spans="1:16" ht="19.5" customHeight="1">
      <c r="A90" s="30" t="s">
        <v>218</v>
      </c>
      <c r="B90" s="7" t="s">
        <v>290</v>
      </c>
      <c r="C90" s="32">
        <v>38390</v>
      </c>
      <c r="D90" s="37">
        <v>0.5847222222222223</v>
      </c>
      <c r="E90" s="34">
        <v>52</v>
      </c>
      <c r="F90" s="35">
        <v>25.4</v>
      </c>
      <c r="G90" s="34">
        <v>75</v>
      </c>
      <c r="H90" s="36">
        <v>35.9</v>
      </c>
      <c r="I90" s="32">
        <v>38390</v>
      </c>
      <c r="J90" s="37">
        <v>0.6069444444444444</v>
      </c>
      <c r="K90" s="34">
        <v>52</v>
      </c>
      <c r="L90" s="35">
        <v>25.3</v>
      </c>
      <c r="M90" s="34">
        <v>75</v>
      </c>
      <c r="N90" s="36">
        <v>35.2</v>
      </c>
      <c r="O90" s="21"/>
      <c r="P90" s="29">
        <f t="shared" si="2"/>
        <v>0.022222222221898846</v>
      </c>
    </row>
    <row r="91" spans="1:16" ht="19.5" customHeight="1">
      <c r="A91" s="30" t="s">
        <v>222</v>
      </c>
      <c r="B91" s="7" t="s">
        <v>290</v>
      </c>
      <c r="C91" s="32">
        <v>38390</v>
      </c>
      <c r="D91" s="37">
        <v>0.9208333333333334</v>
      </c>
      <c r="E91" s="34">
        <v>52</v>
      </c>
      <c r="F91" s="35">
        <v>22.9</v>
      </c>
      <c r="G91" s="34">
        <v>75</v>
      </c>
      <c r="H91" s="36">
        <v>35.3</v>
      </c>
      <c r="I91" s="32">
        <v>38390</v>
      </c>
      <c r="J91" s="37">
        <v>0.9465277777777777</v>
      </c>
      <c r="K91" s="34">
        <v>52</v>
      </c>
      <c r="L91" s="35">
        <v>22.8</v>
      </c>
      <c r="M91" s="34">
        <v>75</v>
      </c>
      <c r="N91" s="36">
        <v>35</v>
      </c>
      <c r="O91" s="21" t="s">
        <v>318</v>
      </c>
      <c r="P91" s="29">
        <f t="shared" si="2"/>
        <v>0.025694444448163267</v>
      </c>
    </row>
    <row r="92" spans="1:16" s="1" customFormat="1" ht="19.5" customHeight="1">
      <c r="A92" s="30" t="s">
        <v>226</v>
      </c>
      <c r="B92" s="7" t="s">
        <v>290</v>
      </c>
      <c r="C92" s="32">
        <v>38391</v>
      </c>
      <c r="D92" s="37">
        <v>0.06527777777777778</v>
      </c>
      <c r="E92" s="34">
        <v>52</v>
      </c>
      <c r="F92" s="35">
        <v>22.09</v>
      </c>
      <c r="G92" s="34">
        <v>75</v>
      </c>
      <c r="H92" s="36">
        <v>36.52</v>
      </c>
      <c r="I92" s="32">
        <v>38391</v>
      </c>
      <c r="J92" s="37">
        <v>0.07569444444444444</v>
      </c>
      <c r="K92" s="34">
        <v>52</v>
      </c>
      <c r="L92" s="35">
        <v>22.09</v>
      </c>
      <c r="M92" s="34">
        <v>75</v>
      </c>
      <c r="N92" s="36">
        <v>36.48</v>
      </c>
      <c r="O92" s="21" t="s">
        <v>317</v>
      </c>
      <c r="P92" s="29">
        <f t="shared" si="2"/>
        <v>0.010416666664241347</v>
      </c>
    </row>
    <row r="93" spans="1:16" s="1" customFormat="1" ht="19.5" customHeight="1">
      <c r="A93" s="30" t="s">
        <v>227</v>
      </c>
      <c r="B93" s="7" t="s">
        <v>290</v>
      </c>
      <c r="C93" s="32">
        <v>38391</v>
      </c>
      <c r="D93" s="37">
        <v>0.11805555555555557</v>
      </c>
      <c r="E93" s="34">
        <v>52</v>
      </c>
      <c r="F93" s="35">
        <v>21.6</v>
      </c>
      <c r="G93" s="34">
        <v>75</v>
      </c>
      <c r="H93" s="36">
        <v>37.04</v>
      </c>
      <c r="I93" s="32">
        <v>38391</v>
      </c>
      <c r="J93" s="37">
        <v>0.1388888888888889</v>
      </c>
      <c r="K93" s="34">
        <v>52</v>
      </c>
      <c r="L93" s="35">
        <v>21.53</v>
      </c>
      <c r="M93" s="34">
        <v>75</v>
      </c>
      <c r="N93" s="36">
        <v>37.09</v>
      </c>
      <c r="O93" s="21"/>
      <c r="P93" s="29">
        <f t="shared" si="2"/>
        <v>0.020833333335758653</v>
      </c>
    </row>
    <row r="94" spans="1:16" ht="19.5" customHeight="1">
      <c r="A94" s="30" t="s">
        <v>228</v>
      </c>
      <c r="B94" s="7" t="s">
        <v>290</v>
      </c>
      <c r="C94" s="32">
        <v>38391</v>
      </c>
      <c r="D94" s="37">
        <v>0.16041666666666668</v>
      </c>
      <c r="E94" s="34">
        <v>52</v>
      </c>
      <c r="F94" s="35">
        <v>21.22</v>
      </c>
      <c r="G94" s="34">
        <v>75</v>
      </c>
      <c r="H94" s="36">
        <v>38.2</v>
      </c>
      <c r="I94" s="32">
        <v>38391</v>
      </c>
      <c r="J94" s="37">
        <v>0.17569444444444446</v>
      </c>
      <c r="K94" s="34">
        <v>52</v>
      </c>
      <c r="L94" s="35">
        <v>21.41</v>
      </c>
      <c r="M94" s="34">
        <v>75</v>
      </c>
      <c r="N94" s="36">
        <v>38.24</v>
      </c>
      <c r="O94" s="21"/>
      <c r="P94" s="29">
        <f t="shared" si="2"/>
        <v>0.015277777776645962</v>
      </c>
    </row>
    <row r="95" spans="1:16" ht="19.5" customHeight="1">
      <c r="A95" s="21" t="s">
        <v>229</v>
      </c>
      <c r="B95" s="5" t="s">
        <v>291</v>
      </c>
      <c r="C95" s="23">
        <v>38391</v>
      </c>
      <c r="D95" s="28">
        <v>0.44305555555555554</v>
      </c>
      <c r="E95" s="25">
        <v>52</v>
      </c>
      <c r="F95" s="26">
        <v>35.32</v>
      </c>
      <c r="G95" s="25">
        <v>75</v>
      </c>
      <c r="H95" s="27">
        <v>12.37</v>
      </c>
      <c r="I95" s="23">
        <v>38391</v>
      </c>
      <c r="J95" s="28">
        <v>0.45625</v>
      </c>
      <c r="K95" s="25">
        <v>52</v>
      </c>
      <c r="L95" s="26">
        <v>35.32</v>
      </c>
      <c r="M95" s="25">
        <v>75</v>
      </c>
      <c r="N95" s="27">
        <v>12.37</v>
      </c>
      <c r="O95" s="21"/>
      <c r="P95" s="29">
        <f t="shared" si="2"/>
        <v>0.013194444443797693</v>
      </c>
    </row>
    <row r="96" spans="1:16" ht="19.5" customHeight="1">
      <c r="A96" s="30" t="s">
        <v>230</v>
      </c>
      <c r="B96" s="7" t="s">
        <v>292</v>
      </c>
      <c r="C96" s="32">
        <v>38391</v>
      </c>
      <c r="D96" s="37">
        <v>0.5388888888888889</v>
      </c>
      <c r="E96" s="34">
        <v>52</v>
      </c>
      <c r="F96" s="35">
        <v>43.4</v>
      </c>
      <c r="G96" s="34">
        <v>74</v>
      </c>
      <c r="H96" s="36">
        <v>48.68</v>
      </c>
      <c r="I96" s="32">
        <v>38391</v>
      </c>
      <c r="J96" s="37">
        <v>0.5638888888888889</v>
      </c>
      <c r="K96" s="34">
        <v>52</v>
      </c>
      <c r="L96" s="35">
        <v>42.86</v>
      </c>
      <c r="M96" s="34">
        <v>74</v>
      </c>
      <c r="N96" s="36">
        <v>47.93</v>
      </c>
      <c r="O96" s="21" t="s">
        <v>318</v>
      </c>
      <c r="P96" s="29">
        <f t="shared" si="2"/>
        <v>0.024999999994179234</v>
      </c>
    </row>
    <row r="97" spans="1:16" s="1" customFormat="1" ht="19.5" customHeight="1">
      <c r="A97" s="21" t="s">
        <v>233</v>
      </c>
      <c r="B97" s="5" t="s">
        <v>293</v>
      </c>
      <c r="C97" s="23">
        <v>38391</v>
      </c>
      <c r="D97" s="28">
        <v>0.7416666666666667</v>
      </c>
      <c r="E97" s="25">
        <v>52</v>
      </c>
      <c r="F97" s="26">
        <v>52.12</v>
      </c>
      <c r="G97" s="25">
        <v>74</v>
      </c>
      <c r="H97" s="27">
        <v>24.54</v>
      </c>
      <c r="I97" s="23">
        <v>38391</v>
      </c>
      <c r="J97" s="28">
        <v>0.7534722222222222</v>
      </c>
      <c r="K97" s="25">
        <v>52</v>
      </c>
      <c r="L97" s="26">
        <v>52.4</v>
      </c>
      <c r="M97" s="25">
        <v>74</v>
      </c>
      <c r="N97" s="27">
        <v>24.9</v>
      </c>
      <c r="O97" s="21"/>
      <c r="P97" s="29">
        <f t="shared" si="2"/>
        <v>0.011805555550381541</v>
      </c>
    </row>
    <row r="98" spans="1:16" s="1" customFormat="1" ht="19.5" customHeight="1">
      <c r="A98" s="30" t="s">
        <v>235</v>
      </c>
      <c r="B98" s="7" t="s">
        <v>294</v>
      </c>
      <c r="C98" s="32">
        <v>38391</v>
      </c>
      <c r="D98" s="37">
        <v>0.9451388888888889</v>
      </c>
      <c r="E98" s="34">
        <v>53</v>
      </c>
      <c r="F98" s="35">
        <v>11</v>
      </c>
      <c r="G98" s="34">
        <v>73</v>
      </c>
      <c r="H98" s="36">
        <v>51.9</v>
      </c>
      <c r="I98" s="32">
        <v>38391</v>
      </c>
      <c r="J98" s="37">
        <v>0.9583333333333334</v>
      </c>
      <c r="K98" s="34">
        <v>53</v>
      </c>
      <c r="L98" s="35">
        <v>10.7</v>
      </c>
      <c r="M98" s="34">
        <v>73</v>
      </c>
      <c r="N98" s="36">
        <v>52.6</v>
      </c>
      <c r="O98" s="21"/>
      <c r="P98" s="29">
        <f t="shared" si="2"/>
        <v>0.013194444443797693</v>
      </c>
    </row>
    <row r="99" spans="1:16" s="1" customFormat="1" ht="19.5" customHeight="1">
      <c r="A99" s="30" t="s">
        <v>237</v>
      </c>
      <c r="B99" s="7" t="s">
        <v>294</v>
      </c>
      <c r="C99" s="32">
        <v>38392</v>
      </c>
      <c r="D99" s="37">
        <v>0.009027777777777779</v>
      </c>
      <c r="E99" s="34">
        <v>53</v>
      </c>
      <c r="F99" s="35">
        <v>11.08</v>
      </c>
      <c r="G99" s="34">
        <v>73</v>
      </c>
      <c r="H99" s="36">
        <v>52.13</v>
      </c>
      <c r="I99" s="32">
        <v>38392</v>
      </c>
      <c r="J99" s="37">
        <v>0.02013888888888889</v>
      </c>
      <c r="K99" s="34">
        <v>53</v>
      </c>
      <c r="L99" s="35">
        <v>10.86</v>
      </c>
      <c r="M99" s="34">
        <v>73</v>
      </c>
      <c r="N99" s="36">
        <v>52.63</v>
      </c>
      <c r="O99" s="21" t="s">
        <v>318</v>
      </c>
      <c r="P99" s="29">
        <f t="shared" si="2"/>
        <v>0.011111111110949423</v>
      </c>
    </row>
    <row r="100" spans="1:16" ht="19.5" customHeight="1">
      <c r="A100" s="30" t="s">
        <v>239</v>
      </c>
      <c r="B100" s="7" t="s">
        <v>294</v>
      </c>
      <c r="C100" s="32">
        <v>38392</v>
      </c>
      <c r="D100" s="37">
        <v>0.0763888888888889</v>
      </c>
      <c r="E100" s="34">
        <v>53</v>
      </c>
      <c r="F100" s="35">
        <v>11.32</v>
      </c>
      <c r="G100" s="34">
        <v>73</v>
      </c>
      <c r="H100" s="36">
        <v>51.74</v>
      </c>
      <c r="I100" s="32">
        <v>38392</v>
      </c>
      <c r="J100" s="37">
        <v>0.08680555555555557</v>
      </c>
      <c r="K100" s="34">
        <v>53</v>
      </c>
      <c r="L100" s="35">
        <v>11.21</v>
      </c>
      <c r="M100" s="34">
        <v>73</v>
      </c>
      <c r="N100" s="36">
        <v>51.94</v>
      </c>
      <c r="O100" s="21" t="s">
        <v>317</v>
      </c>
      <c r="P100" s="29">
        <f t="shared" si="2"/>
        <v>0.010416666664241347</v>
      </c>
    </row>
    <row r="101" spans="1:16" ht="19.5" customHeight="1">
      <c r="A101" s="30" t="s">
        <v>242</v>
      </c>
      <c r="B101" s="7" t="s">
        <v>294</v>
      </c>
      <c r="C101" s="32">
        <v>38392</v>
      </c>
      <c r="D101" s="37">
        <v>0.14027777777777778</v>
      </c>
      <c r="E101" s="34">
        <v>53</v>
      </c>
      <c r="F101" s="35">
        <v>11.4</v>
      </c>
      <c r="G101" s="34">
        <v>73</v>
      </c>
      <c r="H101" s="36">
        <v>51.19</v>
      </c>
      <c r="I101" s="32">
        <v>38392</v>
      </c>
      <c r="J101" s="37">
        <v>0.15277777777777776</v>
      </c>
      <c r="K101" s="34">
        <v>53</v>
      </c>
      <c r="L101" s="35">
        <v>11.38</v>
      </c>
      <c r="M101" s="34">
        <v>73</v>
      </c>
      <c r="N101" s="36">
        <v>51.2</v>
      </c>
      <c r="O101" s="21"/>
      <c r="P101" s="29">
        <f t="shared" si="2"/>
        <v>0.012500000004365575</v>
      </c>
    </row>
    <row r="102" spans="1:16" s="1" customFormat="1" ht="19.5" customHeight="1">
      <c r="A102" s="21" t="s">
        <v>244</v>
      </c>
      <c r="B102" s="5" t="s">
        <v>249</v>
      </c>
      <c r="C102" s="23">
        <v>38393</v>
      </c>
      <c r="D102" s="28">
        <v>0.517361111111111</v>
      </c>
      <c r="E102" s="25">
        <v>50</v>
      </c>
      <c r="F102" s="26">
        <v>40</v>
      </c>
      <c r="G102" s="25">
        <v>68</v>
      </c>
      <c r="H102" s="27">
        <v>25</v>
      </c>
      <c r="I102" s="23">
        <v>38393</v>
      </c>
      <c r="J102" s="28">
        <v>0.5555555555555556</v>
      </c>
      <c r="K102" s="25">
        <v>50</v>
      </c>
      <c r="L102" s="26">
        <v>40.22</v>
      </c>
      <c r="M102" s="25">
        <v>68</v>
      </c>
      <c r="N102" s="27">
        <v>25.15</v>
      </c>
      <c r="O102" s="21"/>
      <c r="P102" s="29">
        <f t="shared" si="2"/>
        <v>0.038194444445252884</v>
      </c>
    </row>
    <row r="103" spans="1:16" ht="19.5" customHeight="1">
      <c r="A103" s="21" t="s">
        <v>246</v>
      </c>
      <c r="B103" s="5" t="s">
        <v>249</v>
      </c>
      <c r="C103" s="23">
        <v>38393</v>
      </c>
      <c r="D103" s="28">
        <v>0.8513888888888889</v>
      </c>
      <c r="E103" s="25">
        <v>50</v>
      </c>
      <c r="F103" s="26">
        <v>40.8</v>
      </c>
      <c r="G103" s="25">
        <v>68</v>
      </c>
      <c r="H103" s="27">
        <v>23.2</v>
      </c>
      <c r="I103" s="23">
        <v>38393</v>
      </c>
      <c r="J103" s="28">
        <v>0.9111111111111111</v>
      </c>
      <c r="K103" s="25">
        <v>50</v>
      </c>
      <c r="L103" s="26">
        <v>41.5</v>
      </c>
      <c r="M103" s="25">
        <v>68</v>
      </c>
      <c r="N103" s="27">
        <v>23.5</v>
      </c>
      <c r="O103" s="21" t="s">
        <v>319</v>
      </c>
      <c r="P103" s="29">
        <f t="shared" si="2"/>
        <v>0.059722222220443655</v>
      </c>
    </row>
    <row r="104" spans="1:16" ht="19.5" customHeight="1">
      <c r="A104" s="21" t="s">
        <v>247</v>
      </c>
      <c r="B104" s="5" t="s">
        <v>249</v>
      </c>
      <c r="C104" s="23">
        <v>38393</v>
      </c>
      <c r="D104" s="28">
        <v>0.9666666666666667</v>
      </c>
      <c r="E104" s="25">
        <v>50</v>
      </c>
      <c r="F104" s="26">
        <v>40.4</v>
      </c>
      <c r="G104" s="25">
        <v>68</v>
      </c>
      <c r="H104" s="27">
        <v>25.2</v>
      </c>
      <c r="I104" s="23">
        <v>38394</v>
      </c>
      <c r="J104" s="28">
        <v>0.024305555555555556</v>
      </c>
      <c r="K104" s="25">
        <v>50</v>
      </c>
      <c r="L104" s="26">
        <v>41.17</v>
      </c>
      <c r="M104" s="25">
        <v>68</v>
      </c>
      <c r="N104" s="27">
        <v>25.67</v>
      </c>
      <c r="O104" s="21"/>
      <c r="P104" s="29">
        <f t="shared" si="2"/>
        <v>0.057638888887595385</v>
      </c>
    </row>
    <row r="105" spans="1:16" ht="19.5" customHeight="1">
      <c r="A105" s="21" t="s">
        <v>322</v>
      </c>
      <c r="B105" s="5" t="s">
        <v>249</v>
      </c>
      <c r="C105" s="23">
        <v>38394</v>
      </c>
      <c r="D105" s="28">
        <v>0.14583333333333334</v>
      </c>
      <c r="E105" s="25">
        <v>50</v>
      </c>
      <c r="F105" s="26">
        <v>40.23</v>
      </c>
      <c r="G105" s="25">
        <v>68</v>
      </c>
      <c r="H105" s="27">
        <v>24.92</v>
      </c>
      <c r="I105" s="23">
        <v>38394</v>
      </c>
      <c r="J105" s="28">
        <v>0.18611111111111112</v>
      </c>
      <c r="K105" s="25">
        <v>50</v>
      </c>
      <c r="L105" s="26">
        <v>40.36</v>
      </c>
      <c r="M105" s="25">
        <v>68</v>
      </c>
      <c r="N105" s="27">
        <v>24.82</v>
      </c>
      <c r="O105" s="21"/>
      <c r="P105" s="29">
        <f t="shared" si="2"/>
        <v>0.040277777778101154</v>
      </c>
    </row>
    <row r="106" spans="1:16" ht="19.5" customHeight="1">
      <c r="A106" s="21" t="s">
        <v>251</v>
      </c>
      <c r="B106" s="5" t="s">
        <v>249</v>
      </c>
      <c r="C106" s="23">
        <v>38394</v>
      </c>
      <c r="D106" s="28">
        <v>0.18888888888888888</v>
      </c>
      <c r="E106" s="25">
        <v>50</v>
      </c>
      <c r="F106" s="26">
        <v>39.91</v>
      </c>
      <c r="G106" s="25">
        <v>68</v>
      </c>
      <c r="H106" s="27">
        <v>25.08</v>
      </c>
      <c r="I106" s="23">
        <v>38394</v>
      </c>
      <c r="J106" s="28">
        <v>0.2604166666666667</v>
      </c>
      <c r="K106" s="25">
        <v>50</v>
      </c>
      <c r="L106" s="26">
        <v>40.21</v>
      </c>
      <c r="M106" s="25">
        <v>68</v>
      </c>
      <c r="N106" s="27">
        <v>24.53</v>
      </c>
      <c r="O106" s="21"/>
      <c r="P106" s="29">
        <f t="shared" si="2"/>
        <v>0.07152777777810115</v>
      </c>
    </row>
    <row r="107" spans="1:16" ht="19.5" customHeight="1">
      <c r="A107" s="21" t="s">
        <v>253</v>
      </c>
      <c r="B107" s="5" t="s">
        <v>249</v>
      </c>
      <c r="C107" s="23">
        <v>38394</v>
      </c>
      <c r="D107" s="28">
        <v>0.3430555555555555</v>
      </c>
      <c r="E107" s="25">
        <v>50</v>
      </c>
      <c r="F107" s="26">
        <v>40.21</v>
      </c>
      <c r="G107" s="25">
        <v>68</v>
      </c>
      <c r="H107" s="27">
        <v>24.83</v>
      </c>
      <c r="I107" s="23">
        <v>38394</v>
      </c>
      <c r="J107" s="28">
        <v>0.3965277777777778</v>
      </c>
      <c r="K107" s="25">
        <v>50</v>
      </c>
      <c r="L107" s="26">
        <v>40.53</v>
      </c>
      <c r="M107" s="25">
        <v>68</v>
      </c>
      <c r="N107" s="27">
        <v>24.73</v>
      </c>
      <c r="O107" s="21"/>
      <c r="P107" s="29">
        <f t="shared" si="2"/>
        <v>0.053472222221898846</v>
      </c>
    </row>
    <row r="108" spans="1:16" ht="19.5" customHeight="1">
      <c r="A108" s="30" t="s">
        <v>256</v>
      </c>
      <c r="B108" s="7" t="s">
        <v>72</v>
      </c>
      <c r="C108" s="32">
        <v>38394</v>
      </c>
      <c r="D108" s="37">
        <v>0.9381944444444444</v>
      </c>
      <c r="E108" s="34">
        <v>50</v>
      </c>
      <c r="F108" s="35">
        <v>37.8</v>
      </c>
      <c r="G108" s="34">
        <v>72</v>
      </c>
      <c r="H108" s="36">
        <v>5.4</v>
      </c>
      <c r="I108" s="32">
        <v>38394</v>
      </c>
      <c r="J108" s="37">
        <v>0.9631944444444445</v>
      </c>
      <c r="K108" s="34">
        <v>50</v>
      </c>
      <c r="L108" s="35">
        <v>37.8</v>
      </c>
      <c r="M108" s="34">
        <v>72</v>
      </c>
      <c r="N108" s="36">
        <v>5.7</v>
      </c>
      <c r="O108" s="21"/>
      <c r="P108" s="29">
        <f t="shared" si="2"/>
        <v>0.024999999994179234</v>
      </c>
    </row>
    <row r="109" spans="1:16" ht="19.5" customHeight="1">
      <c r="A109" s="30" t="s">
        <v>258</v>
      </c>
      <c r="B109" s="7" t="s">
        <v>72</v>
      </c>
      <c r="C109" s="32">
        <v>38395</v>
      </c>
      <c r="D109" s="37">
        <v>0.013888888888888888</v>
      </c>
      <c r="E109" s="34">
        <v>50</v>
      </c>
      <c r="F109" s="35">
        <v>37.78</v>
      </c>
      <c r="G109" s="34">
        <v>72</v>
      </c>
      <c r="H109" s="36">
        <v>5.37</v>
      </c>
      <c r="I109" s="32">
        <v>38395</v>
      </c>
      <c r="J109" s="37">
        <v>0.034722222222222224</v>
      </c>
      <c r="K109" s="34">
        <v>50</v>
      </c>
      <c r="L109" s="35">
        <v>37.89</v>
      </c>
      <c r="M109" s="34">
        <v>72</v>
      </c>
      <c r="N109" s="36">
        <v>5.42</v>
      </c>
      <c r="O109" s="21" t="s">
        <v>318</v>
      </c>
      <c r="P109" s="29">
        <f t="shared" si="2"/>
        <v>0.020833333328482695</v>
      </c>
    </row>
    <row r="110" spans="1:16" ht="19.5" customHeight="1">
      <c r="A110" s="30" t="s">
        <v>261</v>
      </c>
      <c r="B110" s="7" t="s">
        <v>72</v>
      </c>
      <c r="C110" s="32">
        <v>38395</v>
      </c>
      <c r="D110" s="37">
        <v>0.09722222222222222</v>
      </c>
      <c r="E110" s="34">
        <v>50</v>
      </c>
      <c r="F110" s="35">
        <v>37.79</v>
      </c>
      <c r="G110" s="34">
        <v>72</v>
      </c>
      <c r="H110" s="36">
        <v>5.29</v>
      </c>
      <c r="I110" s="32">
        <v>38395</v>
      </c>
      <c r="J110" s="37">
        <v>0.11597222222222221</v>
      </c>
      <c r="K110" s="34">
        <v>50</v>
      </c>
      <c r="L110" s="35">
        <v>37.81</v>
      </c>
      <c r="M110" s="34">
        <v>72</v>
      </c>
      <c r="N110" s="36">
        <v>5.16</v>
      </c>
      <c r="O110" s="21" t="s">
        <v>317</v>
      </c>
      <c r="P110" s="29">
        <f t="shared" si="2"/>
        <v>0.018750000002910383</v>
      </c>
    </row>
    <row r="111" spans="1:16" ht="19.5" customHeight="1">
      <c r="A111" s="30" t="s">
        <v>263</v>
      </c>
      <c r="B111" s="7" t="s">
        <v>72</v>
      </c>
      <c r="C111" s="32">
        <v>38395</v>
      </c>
      <c r="D111" s="37">
        <v>0.17777777777777778</v>
      </c>
      <c r="E111" s="34">
        <v>50</v>
      </c>
      <c r="F111" s="35">
        <v>37.78</v>
      </c>
      <c r="G111" s="34">
        <v>72</v>
      </c>
      <c r="H111" s="36">
        <v>5.3</v>
      </c>
      <c r="I111" s="32">
        <v>38395</v>
      </c>
      <c r="J111" s="37">
        <v>0.20694444444444446</v>
      </c>
      <c r="K111" s="34">
        <v>50</v>
      </c>
      <c r="L111" s="35">
        <v>37.8</v>
      </c>
      <c r="M111" s="34">
        <v>72</v>
      </c>
      <c r="N111" s="36">
        <v>4.88</v>
      </c>
      <c r="O111" s="21"/>
      <c r="P111" s="29">
        <f t="shared" si="2"/>
        <v>0.02916666666715173</v>
      </c>
    </row>
    <row r="112" spans="1:16" ht="19.5" customHeight="1">
      <c r="A112" s="30" t="s">
        <v>265</v>
      </c>
      <c r="B112" s="7" t="s">
        <v>72</v>
      </c>
      <c r="C112" s="32">
        <v>38395</v>
      </c>
      <c r="D112" s="37">
        <v>0.2881944444444445</v>
      </c>
      <c r="E112" s="34">
        <v>50</v>
      </c>
      <c r="F112" s="35">
        <v>37.81</v>
      </c>
      <c r="G112" s="34">
        <v>72</v>
      </c>
      <c r="H112" s="36">
        <v>5.25</v>
      </c>
      <c r="I112" s="32">
        <v>38395</v>
      </c>
      <c r="J112" s="37">
        <v>0.3138888888888889</v>
      </c>
      <c r="K112" s="34">
        <v>50</v>
      </c>
      <c r="L112" s="35">
        <v>37.88</v>
      </c>
      <c r="M112" s="34">
        <v>72</v>
      </c>
      <c r="N112" s="36">
        <v>4.88</v>
      </c>
      <c r="O112" s="21"/>
      <c r="P112" s="29">
        <f t="shared" si="2"/>
        <v>0.02569444444088731</v>
      </c>
    </row>
    <row r="113" spans="1:16" ht="19.5" customHeight="1">
      <c r="A113" s="30" t="s">
        <v>266</v>
      </c>
      <c r="B113" s="7" t="s">
        <v>72</v>
      </c>
      <c r="C113" s="32">
        <v>38395</v>
      </c>
      <c r="D113" s="37">
        <v>0.3840277777777778</v>
      </c>
      <c r="E113" s="34">
        <v>50</v>
      </c>
      <c r="F113" s="35">
        <v>37.22</v>
      </c>
      <c r="G113" s="34">
        <v>72</v>
      </c>
      <c r="H113" s="36">
        <v>3.58</v>
      </c>
      <c r="I113" s="32">
        <v>38395</v>
      </c>
      <c r="J113" s="37">
        <v>0.40625</v>
      </c>
      <c r="K113" s="34">
        <v>50</v>
      </c>
      <c r="L113" s="35">
        <v>37.28</v>
      </c>
      <c r="M113" s="34">
        <v>72</v>
      </c>
      <c r="N113" s="36">
        <v>3.32</v>
      </c>
      <c r="O113" s="21"/>
      <c r="P113" s="29">
        <f t="shared" si="2"/>
        <v>0.022222222221898846</v>
      </c>
    </row>
    <row r="114" spans="1:16" s="1" customFormat="1" ht="19.5" customHeight="1">
      <c r="A114" s="30" t="s">
        <v>270</v>
      </c>
      <c r="B114" s="7" t="s">
        <v>72</v>
      </c>
      <c r="C114" s="32">
        <v>38395</v>
      </c>
      <c r="D114" s="37">
        <v>0.49652777777777773</v>
      </c>
      <c r="E114" s="34">
        <v>50</v>
      </c>
      <c r="F114" s="35">
        <v>37.59</v>
      </c>
      <c r="G114" s="34">
        <v>72</v>
      </c>
      <c r="H114" s="36">
        <v>4.37</v>
      </c>
      <c r="I114" s="32">
        <v>38395</v>
      </c>
      <c r="J114" s="37">
        <v>0.51875</v>
      </c>
      <c r="K114" s="34">
        <v>50</v>
      </c>
      <c r="L114" s="35">
        <v>37.53</v>
      </c>
      <c r="M114" s="34">
        <v>72</v>
      </c>
      <c r="N114" s="36">
        <v>4.25</v>
      </c>
      <c r="O114" s="21"/>
      <c r="P114" s="29">
        <f t="shared" si="2"/>
        <v>0.022222222221898846</v>
      </c>
    </row>
    <row r="115" spans="1:16" s="1" customFormat="1" ht="19.5" customHeight="1">
      <c r="A115" s="30" t="s">
        <v>273</v>
      </c>
      <c r="B115" s="7" t="s">
        <v>72</v>
      </c>
      <c r="C115" s="32">
        <v>38395</v>
      </c>
      <c r="D115" s="37">
        <v>0.5694444444444444</v>
      </c>
      <c r="E115" s="34">
        <v>50</v>
      </c>
      <c r="F115" s="35">
        <v>37.73</v>
      </c>
      <c r="G115" s="34">
        <v>72</v>
      </c>
      <c r="H115" s="36">
        <v>5.54</v>
      </c>
      <c r="I115" s="32">
        <v>38395</v>
      </c>
      <c r="J115" s="37">
        <v>0.576388888888889</v>
      </c>
      <c r="K115" s="34">
        <v>50</v>
      </c>
      <c r="L115" s="35">
        <v>37.67</v>
      </c>
      <c r="M115" s="34">
        <v>72</v>
      </c>
      <c r="N115" s="36">
        <v>5.54</v>
      </c>
      <c r="O115" s="21"/>
      <c r="P115" s="29">
        <f t="shared" si="2"/>
        <v>0.006944444445252884</v>
      </c>
    </row>
    <row r="116" spans="1:16" s="1" customFormat="1" ht="19.5" customHeight="1">
      <c r="A116" s="30" t="s">
        <v>272</v>
      </c>
      <c r="B116" s="7" t="s">
        <v>72</v>
      </c>
      <c r="C116" s="32">
        <v>38395</v>
      </c>
      <c r="D116" s="37">
        <v>0.6020833333333333</v>
      </c>
      <c r="E116" s="34">
        <v>50</v>
      </c>
      <c r="F116" s="35">
        <v>37.8</v>
      </c>
      <c r="G116" s="34">
        <v>72</v>
      </c>
      <c r="H116" s="36">
        <v>6.11</v>
      </c>
      <c r="I116" s="32">
        <v>38395</v>
      </c>
      <c r="J116" s="37">
        <v>0.6236111111111111</v>
      </c>
      <c r="K116" s="34">
        <v>50</v>
      </c>
      <c r="L116" s="35">
        <v>37.54</v>
      </c>
      <c r="M116" s="34">
        <v>72</v>
      </c>
      <c r="N116" s="36">
        <v>6.99</v>
      </c>
      <c r="O116" s="21"/>
      <c r="P116" s="29">
        <f t="shared" si="2"/>
        <v>0.021527777782466728</v>
      </c>
    </row>
    <row r="117" spans="1:16" s="1" customFormat="1" ht="19.5" customHeight="1">
      <c r="A117" s="30" t="s">
        <v>274</v>
      </c>
      <c r="B117" s="7" t="s">
        <v>72</v>
      </c>
      <c r="C117" s="32">
        <v>38395</v>
      </c>
      <c r="D117" s="37">
        <v>0.7194444444444444</v>
      </c>
      <c r="E117" s="34">
        <v>50</v>
      </c>
      <c r="F117" s="35">
        <v>37.01</v>
      </c>
      <c r="G117" s="34">
        <v>72</v>
      </c>
      <c r="H117" s="36">
        <v>7.97</v>
      </c>
      <c r="I117" s="32">
        <v>38395</v>
      </c>
      <c r="J117" s="37">
        <v>0.7465277777777778</v>
      </c>
      <c r="K117" s="34">
        <v>50</v>
      </c>
      <c r="L117" s="35">
        <v>36.72</v>
      </c>
      <c r="M117" s="34">
        <v>72</v>
      </c>
      <c r="N117" s="36">
        <v>7.39</v>
      </c>
      <c r="O117" s="21"/>
      <c r="P117" s="29">
        <f t="shared" si="2"/>
        <v>0.02708333333430346</v>
      </c>
    </row>
    <row r="118" spans="1:16" s="1" customFormat="1" ht="19.5" customHeight="1">
      <c r="A118" s="30" t="s">
        <v>275</v>
      </c>
      <c r="B118" s="7" t="s">
        <v>72</v>
      </c>
      <c r="C118" s="32">
        <v>38395</v>
      </c>
      <c r="D118" s="37">
        <v>0.8284722222222222</v>
      </c>
      <c r="E118" s="34">
        <v>50</v>
      </c>
      <c r="F118" s="35">
        <v>36.81</v>
      </c>
      <c r="G118" s="34">
        <v>72</v>
      </c>
      <c r="H118" s="36">
        <v>6.2</v>
      </c>
      <c r="I118" s="32">
        <v>38395</v>
      </c>
      <c r="J118" s="37">
        <v>0.8506944444444445</v>
      </c>
      <c r="K118" s="34">
        <v>50</v>
      </c>
      <c r="L118" s="35">
        <v>36.9</v>
      </c>
      <c r="M118" s="34">
        <v>72</v>
      </c>
      <c r="N118" s="36">
        <v>5.6</v>
      </c>
      <c r="O118" s="21"/>
      <c r="P118" s="29">
        <f t="shared" si="2"/>
        <v>0.022222222221898846</v>
      </c>
    </row>
    <row r="119" spans="1:16" s="1" customFormat="1" ht="19.5" customHeight="1">
      <c r="A119" s="30" t="s">
        <v>277</v>
      </c>
      <c r="B119" s="7" t="s">
        <v>72</v>
      </c>
      <c r="C119" s="32">
        <v>38395</v>
      </c>
      <c r="D119" s="37">
        <v>0.9284722222222223</v>
      </c>
      <c r="E119" s="34">
        <v>50</v>
      </c>
      <c r="F119" s="35">
        <v>37.1</v>
      </c>
      <c r="G119" s="34">
        <v>72</v>
      </c>
      <c r="H119" s="36">
        <v>4.5</v>
      </c>
      <c r="I119" s="32">
        <v>38395</v>
      </c>
      <c r="J119" s="37">
        <v>0.9513888888888888</v>
      </c>
      <c r="K119" s="34">
        <v>50</v>
      </c>
      <c r="L119" s="35">
        <v>37.1</v>
      </c>
      <c r="M119" s="34">
        <v>72</v>
      </c>
      <c r="N119" s="36">
        <v>4.2</v>
      </c>
      <c r="O119" s="21"/>
      <c r="P119" s="29">
        <f t="shared" si="2"/>
        <v>0.022916666668606922</v>
      </c>
    </row>
    <row r="120" spans="1:16" ht="19.5" customHeight="1">
      <c r="A120" s="30" t="s">
        <v>278</v>
      </c>
      <c r="B120" s="7" t="s">
        <v>72</v>
      </c>
      <c r="C120" s="32">
        <v>38396</v>
      </c>
      <c r="D120" s="37">
        <v>0.03680555555555556</v>
      </c>
      <c r="E120" s="34">
        <v>50</v>
      </c>
      <c r="F120" s="35">
        <v>37.46</v>
      </c>
      <c r="G120" s="34">
        <v>72</v>
      </c>
      <c r="H120" s="36">
        <v>5.4</v>
      </c>
      <c r="I120" s="32">
        <v>38396</v>
      </c>
      <c r="J120" s="37">
        <v>0.061111111111111116</v>
      </c>
      <c r="K120" s="34">
        <v>50</v>
      </c>
      <c r="L120" s="35">
        <v>37.37</v>
      </c>
      <c r="M120" s="34">
        <v>72</v>
      </c>
      <c r="N120" s="36">
        <v>5.26</v>
      </c>
      <c r="O120" s="21"/>
      <c r="P120" s="29">
        <f aca="true" t="shared" si="3" ref="P120:P151">(I120+J120)-(C120+D120)</f>
        <v>0.024305555554747116</v>
      </c>
    </row>
    <row r="121" spans="1:16" ht="19.5" customHeight="1">
      <c r="A121" s="30" t="s">
        <v>279</v>
      </c>
      <c r="B121" s="7" t="s">
        <v>72</v>
      </c>
      <c r="C121" s="32">
        <v>38396</v>
      </c>
      <c r="D121" s="37">
        <v>0.1361111111111111</v>
      </c>
      <c r="E121" s="34">
        <v>50</v>
      </c>
      <c r="F121" s="35">
        <v>37.84</v>
      </c>
      <c r="G121" s="34">
        <v>72</v>
      </c>
      <c r="H121" s="36">
        <v>7.16</v>
      </c>
      <c r="I121" s="32">
        <v>38396</v>
      </c>
      <c r="J121" s="37">
        <v>0.16111111111111112</v>
      </c>
      <c r="K121" s="34">
        <v>50</v>
      </c>
      <c r="L121" s="35">
        <v>37.74</v>
      </c>
      <c r="M121" s="34">
        <v>72</v>
      </c>
      <c r="N121" s="36">
        <v>6.86</v>
      </c>
      <c r="O121" s="21"/>
      <c r="P121" s="29">
        <f t="shared" si="3"/>
        <v>0.02500000000145519</v>
      </c>
    </row>
    <row r="122" spans="1:16" ht="19.5" customHeight="1">
      <c r="A122" s="30" t="s">
        <v>281</v>
      </c>
      <c r="B122" s="7" t="s">
        <v>72</v>
      </c>
      <c r="C122" s="32">
        <v>38396</v>
      </c>
      <c r="D122" s="37">
        <v>0.24861111111111112</v>
      </c>
      <c r="E122" s="34">
        <v>50</v>
      </c>
      <c r="F122" s="35">
        <v>37.67</v>
      </c>
      <c r="G122" s="34">
        <v>72</v>
      </c>
      <c r="H122" s="36">
        <v>9.33</v>
      </c>
      <c r="I122" s="32">
        <v>38396</v>
      </c>
      <c r="J122" s="37">
        <v>0.27708333333333335</v>
      </c>
      <c r="K122" s="34">
        <v>50</v>
      </c>
      <c r="L122" s="35">
        <v>37.33</v>
      </c>
      <c r="M122" s="34">
        <v>72</v>
      </c>
      <c r="N122" s="36">
        <v>9.44</v>
      </c>
      <c r="O122" s="21"/>
      <c r="P122" s="29">
        <f t="shared" si="3"/>
        <v>0.028472222220443655</v>
      </c>
    </row>
    <row r="123" spans="1:16" ht="19.5" customHeight="1">
      <c r="A123" s="30" t="s">
        <v>282</v>
      </c>
      <c r="B123" s="7" t="s">
        <v>72</v>
      </c>
      <c r="C123" s="32">
        <v>38396</v>
      </c>
      <c r="D123" s="37">
        <v>0.38958333333333334</v>
      </c>
      <c r="E123" s="34">
        <v>50</v>
      </c>
      <c r="F123" s="35">
        <v>35.66</v>
      </c>
      <c r="G123" s="34">
        <v>72</v>
      </c>
      <c r="H123" s="36">
        <v>11.33</v>
      </c>
      <c r="I123" s="32">
        <v>38396</v>
      </c>
      <c r="J123" s="37">
        <v>0.41180555555555554</v>
      </c>
      <c r="K123" s="34">
        <v>50</v>
      </c>
      <c r="L123" s="35">
        <v>35.87</v>
      </c>
      <c r="M123" s="34">
        <v>72</v>
      </c>
      <c r="N123" s="36">
        <v>11.33</v>
      </c>
      <c r="O123" s="21"/>
      <c r="P123" s="29">
        <f t="shared" si="3"/>
        <v>0.022222222229174804</v>
      </c>
    </row>
    <row r="124" spans="1:16" s="1" customFormat="1" ht="19.5" customHeight="1">
      <c r="A124" s="30" t="s">
        <v>283</v>
      </c>
      <c r="B124" s="7" t="s">
        <v>72</v>
      </c>
      <c r="C124" s="32">
        <v>38396</v>
      </c>
      <c r="D124" s="37">
        <v>0.5083333333333333</v>
      </c>
      <c r="E124" s="34">
        <v>50</v>
      </c>
      <c r="F124" s="35">
        <v>37.78</v>
      </c>
      <c r="G124" s="34">
        <v>72</v>
      </c>
      <c r="H124" s="36">
        <v>4.73</v>
      </c>
      <c r="I124" s="32">
        <v>38396</v>
      </c>
      <c r="J124" s="37">
        <v>0.5291666666666667</v>
      </c>
      <c r="K124" s="34">
        <v>50</v>
      </c>
      <c r="L124" s="35">
        <v>37.99</v>
      </c>
      <c r="M124" s="34">
        <v>72</v>
      </c>
      <c r="N124" s="36">
        <v>4.99</v>
      </c>
      <c r="O124" s="21"/>
      <c r="P124" s="29">
        <f t="shared" si="3"/>
        <v>0.020833333335758653</v>
      </c>
    </row>
    <row r="125" spans="1:16" ht="19.5" customHeight="1">
      <c r="A125" s="21" t="s">
        <v>6</v>
      </c>
      <c r="B125" s="22" t="s">
        <v>72</v>
      </c>
      <c r="C125" s="23">
        <v>38371</v>
      </c>
      <c r="D125" s="28">
        <v>0.010416666666666666</v>
      </c>
      <c r="E125" s="25">
        <v>50</v>
      </c>
      <c r="F125" s="26">
        <v>37.8</v>
      </c>
      <c r="G125" s="25">
        <v>72</v>
      </c>
      <c r="H125" s="27">
        <v>4.8</v>
      </c>
      <c r="I125" s="23">
        <v>38371</v>
      </c>
      <c r="J125" s="28">
        <v>0.04513888888888889</v>
      </c>
      <c r="K125" s="25">
        <v>50</v>
      </c>
      <c r="L125" s="26">
        <v>37.8</v>
      </c>
      <c r="M125" s="25">
        <v>72</v>
      </c>
      <c r="N125" s="27">
        <v>4.5</v>
      </c>
      <c r="O125" s="21"/>
      <c r="P125" s="29">
        <f t="shared" si="3"/>
        <v>0.03472222222626442</v>
      </c>
    </row>
    <row r="126" spans="1:16" ht="19.5" customHeight="1">
      <c r="A126" s="30" t="s">
        <v>14</v>
      </c>
      <c r="B126" s="31" t="s">
        <v>73</v>
      </c>
      <c r="C126" s="32">
        <v>38372</v>
      </c>
      <c r="D126" s="37">
        <v>0.3958333333333333</v>
      </c>
      <c r="E126" s="34">
        <v>49</v>
      </c>
      <c r="F126" s="35">
        <v>9.08</v>
      </c>
      <c r="G126" s="34">
        <v>74</v>
      </c>
      <c r="H126" s="36">
        <v>0.23</v>
      </c>
      <c r="I126" s="32">
        <v>38372</v>
      </c>
      <c r="J126" s="37">
        <v>0.5291666666666667</v>
      </c>
      <c r="K126" s="34">
        <v>49</v>
      </c>
      <c r="L126" s="35">
        <v>9.2</v>
      </c>
      <c r="M126" s="34">
        <v>74</v>
      </c>
      <c r="N126" s="36">
        <v>0.4</v>
      </c>
      <c r="O126" s="21"/>
      <c r="P126" s="29">
        <f t="shared" si="3"/>
        <v>0.13333333333139308</v>
      </c>
    </row>
    <row r="127" spans="1:16" ht="19.5" customHeight="1">
      <c r="A127" s="30" t="s">
        <v>20</v>
      </c>
      <c r="B127" s="31" t="s">
        <v>73</v>
      </c>
      <c r="C127" s="32">
        <v>38373</v>
      </c>
      <c r="D127" s="37">
        <v>0.4388888888888889</v>
      </c>
      <c r="E127" s="34">
        <v>49</v>
      </c>
      <c r="F127" s="35">
        <v>8.9332</v>
      </c>
      <c r="G127" s="34">
        <v>74</v>
      </c>
      <c r="H127" s="36">
        <v>0.0368</v>
      </c>
      <c r="I127" s="32">
        <v>38373</v>
      </c>
      <c r="J127" s="37">
        <v>0.49513888888888885</v>
      </c>
      <c r="K127" s="34">
        <v>49</v>
      </c>
      <c r="L127" s="35">
        <v>9.038</v>
      </c>
      <c r="M127" s="34">
        <v>74</v>
      </c>
      <c r="N127" s="36">
        <v>0.546</v>
      </c>
      <c r="O127" s="21"/>
      <c r="P127" s="29">
        <f t="shared" si="3"/>
        <v>0.05625000000145519</v>
      </c>
    </row>
    <row r="128" spans="1:16" ht="19.5" customHeight="1">
      <c r="A128" s="21" t="s">
        <v>35</v>
      </c>
      <c r="B128" s="22" t="s">
        <v>76</v>
      </c>
      <c r="C128" s="23">
        <v>38374</v>
      </c>
      <c r="D128" s="28">
        <v>0.08055555555555556</v>
      </c>
      <c r="E128" s="25">
        <v>49</v>
      </c>
      <c r="F128" s="26">
        <v>42.3</v>
      </c>
      <c r="G128" s="25">
        <v>73</v>
      </c>
      <c r="H128" s="27">
        <v>16.9</v>
      </c>
      <c r="I128" s="23">
        <v>38374</v>
      </c>
      <c r="J128" s="28">
        <v>0.1388888888888889</v>
      </c>
      <c r="K128" s="25">
        <v>49</v>
      </c>
      <c r="L128" s="26">
        <v>42.6</v>
      </c>
      <c r="M128" s="25">
        <v>73</v>
      </c>
      <c r="N128" s="27">
        <v>17.1</v>
      </c>
      <c r="O128" s="21"/>
      <c r="P128" s="29">
        <f t="shared" si="3"/>
        <v>0.05833333333430346</v>
      </c>
    </row>
    <row r="129" spans="1:16" ht="19.5" customHeight="1">
      <c r="A129" s="30" t="s">
        <v>31</v>
      </c>
      <c r="B129" s="31" t="s">
        <v>77</v>
      </c>
      <c r="C129" s="32">
        <v>38374</v>
      </c>
      <c r="D129" s="37">
        <v>0.5201388888888888</v>
      </c>
      <c r="E129" s="34">
        <v>49</v>
      </c>
      <c r="F129" s="35">
        <v>53.2</v>
      </c>
      <c r="G129" s="34">
        <v>73</v>
      </c>
      <c r="H129" s="36">
        <v>2.2</v>
      </c>
      <c r="I129" s="32">
        <v>38374</v>
      </c>
      <c r="J129" s="37">
        <v>0.5527777777777778</v>
      </c>
      <c r="K129" s="34">
        <v>49</v>
      </c>
      <c r="L129" s="35">
        <v>53.4</v>
      </c>
      <c r="M129" s="34">
        <v>73</v>
      </c>
      <c r="N129" s="36">
        <v>1.8</v>
      </c>
      <c r="O129" s="21"/>
      <c r="P129" s="29">
        <f t="shared" si="3"/>
        <v>0.032638888886140194</v>
      </c>
    </row>
    <row r="130" spans="1:16" ht="19.5" customHeight="1">
      <c r="A130" s="30" t="s">
        <v>26</v>
      </c>
      <c r="B130" s="31" t="s">
        <v>79</v>
      </c>
      <c r="C130" s="32">
        <v>38374</v>
      </c>
      <c r="D130" s="37">
        <v>0.8208333333333333</v>
      </c>
      <c r="E130" s="34">
        <v>50</v>
      </c>
      <c r="F130" s="35">
        <v>15.66</v>
      </c>
      <c r="G130" s="34">
        <v>72</v>
      </c>
      <c r="H130" s="36">
        <v>34.12</v>
      </c>
      <c r="I130" s="32">
        <v>38374</v>
      </c>
      <c r="J130" s="37">
        <v>0.8472222222222222</v>
      </c>
      <c r="K130" s="34">
        <v>50</v>
      </c>
      <c r="L130" s="35">
        <v>17.5</v>
      </c>
      <c r="M130" s="34">
        <v>72</v>
      </c>
      <c r="N130" s="36">
        <v>34</v>
      </c>
      <c r="O130" s="21"/>
      <c r="P130" s="29">
        <f t="shared" si="3"/>
        <v>0.026388888887595385</v>
      </c>
    </row>
    <row r="131" spans="1:16" ht="19.5" customHeight="1">
      <c r="A131" s="30" t="s">
        <v>58</v>
      </c>
      <c r="B131" s="31" t="s">
        <v>72</v>
      </c>
      <c r="C131" s="32">
        <v>38375</v>
      </c>
      <c r="D131" s="37">
        <v>0.12152777777777778</v>
      </c>
      <c r="E131" s="34">
        <v>50</v>
      </c>
      <c r="F131" s="35">
        <v>37.8</v>
      </c>
      <c r="G131" s="34">
        <v>72</v>
      </c>
      <c r="H131" s="36">
        <v>4.8</v>
      </c>
      <c r="I131" s="32">
        <v>38375</v>
      </c>
      <c r="J131" s="37">
        <v>0.14652777777777778</v>
      </c>
      <c r="K131" s="34">
        <v>50</v>
      </c>
      <c r="L131" s="35">
        <v>37.9</v>
      </c>
      <c r="M131" s="34">
        <v>72</v>
      </c>
      <c r="N131" s="36">
        <v>4.8</v>
      </c>
      <c r="O131" s="21"/>
      <c r="P131" s="29">
        <f t="shared" si="3"/>
        <v>0.024999999994179234</v>
      </c>
    </row>
    <row r="132" spans="1:16" ht="19.5" customHeight="1">
      <c r="A132" s="30" t="s">
        <v>67</v>
      </c>
      <c r="B132" s="31" t="s">
        <v>82</v>
      </c>
      <c r="C132" s="32">
        <v>38375</v>
      </c>
      <c r="D132" s="37">
        <v>0.44236111111111115</v>
      </c>
      <c r="E132" s="34">
        <v>50</v>
      </c>
      <c r="F132" s="35">
        <v>59.9784</v>
      </c>
      <c r="G132" s="34">
        <v>71</v>
      </c>
      <c r="H132" s="36">
        <v>35.884</v>
      </c>
      <c r="I132" s="32">
        <v>38375</v>
      </c>
      <c r="J132" s="37">
        <v>0.4694444444444445</v>
      </c>
      <c r="K132" s="34">
        <v>50</v>
      </c>
      <c r="L132" s="35">
        <v>59.875</v>
      </c>
      <c r="M132" s="34">
        <v>71</v>
      </c>
      <c r="N132" s="36">
        <v>35.884</v>
      </c>
      <c r="O132" s="21"/>
      <c r="P132" s="29">
        <f t="shared" si="3"/>
        <v>0.02708333333430346</v>
      </c>
    </row>
    <row r="133" spans="1:16" ht="19.5" customHeight="1">
      <c r="A133" s="21" t="s">
        <v>42</v>
      </c>
      <c r="B133" s="22" t="s">
        <v>72</v>
      </c>
      <c r="C133" s="23">
        <v>38376</v>
      </c>
      <c r="D133" s="28">
        <v>0.17777777777777778</v>
      </c>
      <c r="E133" s="25">
        <v>50</v>
      </c>
      <c r="F133" s="26">
        <v>41.81</v>
      </c>
      <c r="G133" s="25">
        <v>72</v>
      </c>
      <c r="H133" s="27">
        <v>0.08</v>
      </c>
      <c r="I133" s="23">
        <v>38376</v>
      </c>
      <c r="J133" s="28">
        <v>0.2138888888888889</v>
      </c>
      <c r="K133" s="25">
        <v>50</v>
      </c>
      <c r="L133" s="26">
        <v>41.94</v>
      </c>
      <c r="M133" s="25">
        <v>72</v>
      </c>
      <c r="N133" s="27">
        <v>0.01</v>
      </c>
      <c r="O133" s="21"/>
      <c r="P133" s="29">
        <f t="shared" si="3"/>
        <v>0.036111111112404615</v>
      </c>
    </row>
    <row r="134" spans="1:16" ht="19.5" customHeight="1">
      <c r="A134" s="30" t="s">
        <v>132</v>
      </c>
      <c r="B134" s="7" t="s">
        <v>98</v>
      </c>
      <c r="C134" s="32">
        <v>38378</v>
      </c>
      <c r="D134" s="37">
        <v>0.8708333333333332</v>
      </c>
      <c r="E134" s="34">
        <v>51</v>
      </c>
      <c r="F134" s="35">
        <v>38.5</v>
      </c>
      <c r="G134" s="34">
        <v>77</v>
      </c>
      <c r="H134" s="36">
        <v>58</v>
      </c>
      <c r="I134" s="32">
        <v>38378</v>
      </c>
      <c r="J134" s="37">
        <v>0.8958333333333334</v>
      </c>
      <c r="K134" s="34">
        <v>51</v>
      </c>
      <c r="L134" s="35">
        <v>38.4</v>
      </c>
      <c r="M134" s="34">
        <v>77</v>
      </c>
      <c r="N134" s="36">
        <v>57.9</v>
      </c>
      <c r="O134" s="21"/>
      <c r="P134" s="29">
        <f t="shared" si="3"/>
        <v>0.02500000000145519</v>
      </c>
    </row>
    <row r="135" spans="1:16" ht="19.5" customHeight="1">
      <c r="A135" s="30" t="s">
        <v>83</v>
      </c>
      <c r="B135" s="7" t="s">
        <v>98</v>
      </c>
      <c r="C135" s="32">
        <v>38379</v>
      </c>
      <c r="D135" s="37">
        <v>0.007638888888888889</v>
      </c>
      <c r="E135" s="34">
        <v>51</v>
      </c>
      <c r="F135" s="35">
        <v>37.7</v>
      </c>
      <c r="G135" s="34">
        <v>77</v>
      </c>
      <c r="H135" s="36">
        <v>58.2</v>
      </c>
      <c r="I135" s="32">
        <v>38379</v>
      </c>
      <c r="J135" s="37">
        <v>0.10277777777777779</v>
      </c>
      <c r="K135" s="34">
        <v>51</v>
      </c>
      <c r="L135" s="35">
        <v>37.2</v>
      </c>
      <c r="M135" s="34">
        <v>77</v>
      </c>
      <c r="N135" s="36">
        <v>57.7</v>
      </c>
      <c r="O135" s="21"/>
      <c r="P135" s="29">
        <f t="shared" si="3"/>
        <v>0.0951388888861402</v>
      </c>
    </row>
    <row r="136" spans="1:16" ht="19.5" customHeight="1">
      <c r="A136" s="30" t="s">
        <v>84</v>
      </c>
      <c r="B136" s="7" t="s">
        <v>98</v>
      </c>
      <c r="C136" s="32">
        <v>38379</v>
      </c>
      <c r="D136" s="37">
        <v>0.7291666666666666</v>
      </c>
      <c r="E136" s="34">
        <v>51</v>
      </c>
      <c r="F136" s="35">
        <v>38.97</v>
      </c>
      <c r="G136" s="34">
        <v>78</v>
      </c>
      <c r="H136" s="36">
        <v>0.01</v>
      </c>
      <c r="I136" s="32">
        <v>38379</v>
      </c>
      <c r="J136" s="37">
        <v>0.81875</v>
      </c>
      <c r="K136" s="34">
        <v>51</v>
      </c>
      <c r="L136" s="35">
        <v>38.77</v>
      </c>
      <c r="M136" s="34">
        <v>77</v>
      </c>
      <c r="N136" s="36">
        <v>59.59</v>
      </c>
      <c r="O136" s="21"/>
      <c r="P136" s="29">
        <f t="shared" si="3"/>
        <v>0.08958333333430346</v>
      </c>
    </row>
    <row r="137" spans="1:16" ht="19.5" customHeight="1">
      <c r="A137" s="21" t="s">
        <v>103</v>
      </c>
      <c r="B137" s="5" t="s">
        <v>118</v>
      </c>
      <c r="C137" s="23">
        <v>38381</v>
      </c>
      <c r="D137" s="28">
        <v>0.175</v>
      </c>
      <c r="E137" s="25">
        <v>50</v>
      </c>
      <c r="F137" s="26">
        <v>30.17</v>
      </c>
      <c r="G137" s="25">
        <v>76</v>
      </c>
      <c r="H137" s="27">
        <v>59.85</v>
      </c>
      <c r="I137" s="23">
        <v>38381</v>
      </c>
      <c r="J137" s="28">
        <v>0.24097222222222223</v>
      </c>
      <c r="K137" s="25">
        <v>50</v>
      </c>
      <c r="L137" s="26">
        <v>30.19</v>
      </c>
      <c r="M137" s="25">
        <v>76</v>
      </c>
      <c r="N137" s="27">
        <v>59.85</v>
      </c>
      <c r="O137" s="21"/>
      <c r="P137" s="29">
        <f t="shared" si="3"/>
        <v>0.06597222221898846</v>
      </c>
    </row>
    <row r="138" spans="1:16" ht="19.5" customHeight="1">
      <c r="A138" s="21" t="s">
        <v>109</v>
      </c>
      <c r="B138" s="5" t="s">
        <v>118</v>
      </c>
      <c r="C138" s="23">
        <v>38381</v>
      </c>
      <c r="D138" s="28">
        <v>0.7326388888888888</v>
      </c>
      <c r="E138" s="25">
        <v>50</v>
      </c>
      <c r="F138" s="26">
        <v>31.2</v>
      </c>
      <c r="G138" s="25">
        <v>76</v>
      </c>
      <c r="H138" s="27">
        <v>58.61</v>
      </c>
      <c r="I138" s="23">
        <v>38381</v>
      </c>
      <c r="J138" s="28">
        <v>0.7638888888888888</v>
      </c>
      <c r="K138" s="25">
        <v>50</v>
      </c>
      <c r="L138" s="26">
        <v>31.66</v>
      </c>
      <c r="M138" s="25">
        <v>76</v>
      </c>
      <c r="N138" s="27">
        <v>57.95</v>
      </c>
      <c r="O138" s="21"/>
      <c r="P138" s="29">
        <f t="shared" si="3"/>
        <v>0.03125</v>
      </c>
    </row>
    <row r="139" spans="1:16" s="1" customFormat="1" ht="19.5" customHeight="1">
      <c r="A139" s="30" t="s">
        <v>115</v>
      </c>
      <c r="B139" s="7" t="s">
        <v>122</v>
      </c>
      <c r="C139" s="32">
        <v>38382</v>
      </c>
      <c r="D139" s="37">
        <v>0.3458333333333334</v>
      </c>
      <c r="E139" s="34">
        <v>50</v>
      </c>
      <c r="F139" s="35">
        <v>46.88</v>
      </c>
      <c r="G139" s="34">
        <v>75</v>
      </c>
      <c r="H139" s="36">
        <v>47.52</v>
      </c>
      <c r="I139" s="32">
        <v>38382</v>
      </c>
      <c r="J139" s="37">
        <v>0.3958333333333333</v>
      </c>
      <c r="K139" s="34">
        <v>50</v>
      </c>
      <c r="L139" s="35">
        <v>46.72</v>
      </c>
      <c r="M139" s="34">
        <v>75</v>
      </c>
      <c r="N139" s="36">
        <v>47.37</v>
      </c>
      <c r="O139" s="21"/>
      <c r="P139" s="29">
        <f t="shared" si="3"/>
        <v>0.05000000000291038</v>
      </c>
    </row>
    <row r="140" spans="1:16" s="1" customFormat="1" ht="19.5" customHeight="1">
      <c r="A140" s="21" t="s">
        <v>136</v>
      </c>
      <c r="B140" s="5" t="s">
        <v>124</v>
      </c>
      <c r="C140" s="23">
        <v>38382</v>
      </c>
      <c r="D140" s="28">
        <v>0.575</v>
      </c>
      <c r="E140" s="25">
        <v>50</v>
      </c>
      <c r="F140" s="26">
        <v>54</v>
      </c>
      <c r="G140" s="25">
        <v>75</v>
      </c>
      <c r="H140" s="27">
        <v>24</v>
      </c>
      <c r="I140" s="23">
        <v>38382</v>
      </c>
      <c r="J140" s="28">
        <v>0.5972222222222222</v>
      </c>
      <c r="K140" s="25">
        <v>50</v>
      </c>
      <c r="L140" s="26">
        <v>54</v>
      </c>
      <c r="M140" s="25">
        <v>75</v>
      </c>
      <c r="N140" s="27">
        <v>23.7</v>
      </c>
      <c r="O140" s="21"/>
      <c r="P140" s="29">
        <f t="shared" si="3"/>
        <v>0.022222222221898846</v>
      </c>
    </row>
    <row r="141" spans="1:16" s="1" customFormat="1" ht="19.5" customHeight="1">
      <c r="A141" s="21" t="s">
        <v>141</v>
      </c>
      <c r="B141" s="5" t="s">
        <v>156</v>
      </c>
      <c r="C141" s="23">
        <v>38384</v>
      </c>
      <c r="D141" s="28">
        <v>0.7701388888888889</v>
      </c>
      <c r="E141" s="25">
        <v>51</v>
      </c>
      <c r="F141" s="26">
        <v>5.93</v>
      </c>
      <c r="G141" s="25">
        <v>74</v>
      </c>
      <c r="H141" s="27">
        <v>35.56</v>
      </c>
      <c r="I141" s="23">
        <v>38384</v>
      </c>
      <c r="J141" s="28">
        <v>0.7965277777777778</v>
      </c>
      <c r="K141" s="25">
        <v>51</v>
      </c>
      <c r="L141" s="26">
        <v>5.9</v>
      </c>
      <c r="M141" s="25">
        <v>74</v>
      </c>
      <c r="N141" s="27">
        <v>35.22</v>
      </c>
      <c r="O141" s="21"/>
      <c r="P141" s="29">
        <f t="shared" si="3"/>
        <v>0.026388888887595385</v>
      </c>
    </row>
    <row r="142" spans="1:16" s="1" customFormat="1" ht="19.5" customHeight="1">
      <c r="A142" s="21" t="s">
        <v>145</v>
      </c>
      <c r="B142" s="5" t="s">
        <v>156</v>
      </c>
      <c r="C142" s="23">
        <v>38384</v>
      </c>
      <c r="D142" s="28">
        <v>0.9444444444444445</v>
      </c>
      <c r="E142" s="25">
        <v>51</v>
      </c>
      <c r="F142" s="26">
        <v>5.9</v>
      </c>
      <c r="G142" s="25">
        <v>74</v>
      </c>
      <c r="H142" s="27">
        <v>36</v>
      </c>
      <c r="I142" s="23">
        <v>38384</v>
      </c>
      <c r="J142" s="28">
        <v>0.9826388888888888</v>
      </c>
      <c r="K142" s="25">
        <v>51</v>
      </c>
      <c r="L142" s="26">
        <v>5.9</v>
      </c>
      <c r="M142" s="25">
        <v>74</v>
      </c>
      <c r="N142" s="27">
        <v>36</v>
      </c>
      <c r="O142" s="21"/>
      <c r="P142" s="29">
        <f t="shared" si="3"/>
        <v>0.038194444445252884</v>
      </c>
    </row>
    <row r="143" spans="1:16" s="1" customFormat="1" ht="19.5" customHeight="1">
      <c r="A143" s="21" t="s">
        <v>152</v>
      </c>
      <c r="B143" s="5" t="s">
        <v>158</v>
      </c>
      <c r="C143" s="23">
        <v>38385</v>
      </c>
      <c r="D143" s="28">
        <v>0.29791666666666666</v>
      </c>
      <c r="E143" s="25">
        <v>51</v>
      </c>
      <c r="F143" s="26">
        <v>18.11</v>
      </c>
      <c r="G143" s="25">
        <v>73</v>
      </c>
      <c r="H143" s="27">
        <v>47.95</v>
      </c>
      <c r="I143" s="23">
        <v>38385</v>
      </c>
      <c r="J143" s="28">
        <v>0.3194444444444445</v>
      </c>
      <c r="K143" s="25">
        <v>51</v>
      </c>
      <c r="L143" s="26">
        <v>18.15</v>
      </c>
      <c r="M143" s="25">
        <v>73</v>
      </c>
      <c r="N143" s="27">
        <v>57.95</v>
      </c>
      <c r="O143" s="21"/>
      <c r="P143" s="29">
        <f t="shared" si="3"/>
        <v>0.02152777777519077</v>
      </c>
    </row>
    <row r="144" spans="1:16" s="1" customFormat="1" ht="19.5" customHeight="1">
      <c r="A144" s="21" t="s">
        <v>162</v>
      </c>
      <c r="B144" s="5" t="s">
        <v>172</v>
      </c>
      <c r="C144" s="23">
        <v>38385</v>
      </c>
      <c r="D144" s="28">
        <v>0.5715277777777777</v>
      </c>
      <c r="E144" s="25">
        <v>51</v>
      </c>
      <c r="F144" s="26">
        <v>30</v>
      </c>
      <c r="G144" s="25">
        <v>73</v>
      </c>
      <c r="H144" s="27">
        <v>0.1</v>
      </c>
      <c r="I144" s="23">
        <v>38385</v>
      </c>
      <c r="J144" s="28">
        <v>0.5979166666666667</v>
      </c>
      <c r="K144" s="25">
        <v>51</v>
      </c>
      <c r="L144" s="26">
        <v>30.1</v>
      </c>
      <c r="M144" s="25">
        <v>73</v>
      </c>
      <c r="N144" s="27">
        <v>0.1</v>
      </c>
      <c r="O144" s="21"/>
      <c r="P144" s="29">
        <f t="shared" si="3"/>
        <v>0.026388888887595385</v>
      </c>
    </row>
    <row r="145" spans="1:16" s="1" customFormat="1" ht="19.5" customHeight="1">
      <c r="A145" s="30" t="s">
        <v>187</v>
      </c>
      <c r="B145" s="7" t="s">
        <v>72</v>
      </c>
      <c r="C145" s="32">
        <v>38387</v>
      </c>
      <c r="D145" s="37">
        <v>0.04513888888888889</v>
      </c>
      <c r="E145" s="34">
        <v>50</v>
      </c>
      <c r="F145" s="35">
        <v>39.2</v>
      </c>
      <c r="G145" s="34">
        <v>72</v>
      </c>
      <c r="H145" s="36">
        <v>4.2</v>
      </c>
      <c r="I145" s="32">
        <v>38387</v>
      </c>
      <c r="J145" s="37">
        <v>0.07291666666666667</v>
      </c>
      <c r="K145" s="34">
        <v>50</v>
      </c>
      <c r="L145" s="35">
        <v>39.4</v>
      </c>
      <c r="M145" s="34">
        <v>72</v>
      </c>
      <c r="N145" s="36">
        <v>4</v>
      </c>
      <c r="O145" s="21"/>
      <c r="P145" s="29">
        <f t="shared" si="3"/>
        <v>0.02777777777373558</v>
      </c>
    </row>
    <row r="146" spans="1:16" s="1" customFormat="1" ht="19.5" customHeight="1">
      <c r="A146" s="21" t="s">
        <v>204</v>
      </c>
      <c r="B146" s="5" t="s">
        <v>98</v>
      </c>
      <c r="C146" s="23">
        <v>38389</v>
      </c>
      <c r="D146" s="28">
        <v>0.21041666666666667</v>
      </c>
      <c r="E146" s="25">
        <v>51</v>
      </c>
      <c r="F146" s="26">
        <v>38.89</v>
      </c>
      <c r="G146" s="25">
        <v>77</v>
      </c>
      <c r="H146" s="27">
        <v>53.69</v>
      </c>
      <c r="I146" s="23">
        <v>38389</v>
      </c>
      <c r="J146" s="28">
        <v>0.2513888888888889</v>
      </c>
      <c r="K146" s="25">
        <v>51</v>
      </c>
      <c r="L146" s="26">
        <v>38.72</v>
      </c>
      <c r="M146" s="25">
        <v>77</v>
      </c>
      <c r="N146" s="27">
        <v>59.49</v>
      </c>
      <c r="O146" s="21"/>
      <c r="P146" s="29">
        <f t="shared" si="3"/>
        <v>0.04097222221753327</v>
      </c>
    </row>
    <row r="147" spans="1:16" s="1" customFormat="1" ht="19.5" customHeight="1">
      <c r="A147" s="30" t="s">
        <v>210</v>
      </c>
      <c r="B147" s="7" t="s">
        <v>286</v>
      </c>
      <c r="C147" s="32">
        <v>38389</v>
      </c>
      <c r="D147" s="37">
        <v>0.7111111111111111</v>
      </c>
      <c r="E147" s="34">
        <v>51</v>
      </c>
      <c r="F147" s="35">
        <v>55.28</v>
      </c>
      <c r="G147" s="34">
        <v>77</v>
      </c>
      <c r="H147" s="36">
        <v>12.08</v>
      </c>
      <c r="I147" s="32">
        <v>38389</v>
      </c>
      <c r="J147" s="37">
        <v>0.7347222222222222</v>
      </c>
      <c r="K147" s="34">
        <v>51</v>
      </c>
      <c r="L147" s="35">
        <v>55.2</v>
      </c>
      <c r="M147" s="34">
        <v>77</v>
      </c>
      <c r="N147" s="36">
        <v>11.95</v>
      </c>
      <c r="O147" s="21"/>
      <c r="P147" s="29">
        <f t="shared" si="3"/>
        <v>0.023611111115314998</v>
      </c>
    </row>
    <row r="148" spans="1:16" s="1" customFormat="1" ht="19.5" customHeight="1">
      <c r="A148" s="30" t="s">
        <v>219</v>
      </c>
      <c r="B148" s="7" t="s">
        <v>288</v>
      </c>
      <c r="C148" s="32">
        <v>38390</v>
      </c>
      <c r="D148" s="37">
        <v>0.030555555555555555</v>
      </c>
      <c r="E148" s="34">
        <v>52</v>
      </c>
      <c r="F148" s="35">
        <v>11.4</v>
      </c>
      <c r="G148" s="34">
        <v>76</v>
      </c>
      <c r="H148" s="36">
        <v>23.9</v>
      </c>
      <c r="I148" s="32">
        <v>38390</v>
      </c>
      <c r="J148" s="37">
        <v>0.05416666666666667</v>
      </c>
      <c r="K148" s="34">
        <v>52</v>
      </c>
      <c r="L148" s="35">
        <v>11.4</v>
      </c>
      <c r="M148" s="34">
        <v>76</v>
      </c>
      <c r="N148" s="36">
        <v>23.7</v>
      </c>
      <c r="O148" s="21"/>
      <c r="P148" s="29">
        <f t="shared" si="3"/>
        <v>0.023611111115314998</v>
      </c>
    </row>
    <row r="149" spans="1:16" s="1" customFormat="1" ht="19.5" customHeight="1">
      <c r="A149" s="30" t="s">
        <v>224</v>
      </c>
      <c r="B149" s="7" t="s">
        <v>290</v>
      </c>
      <c r="C149" s="32">
        <v>38390</v>
      </c>
      <c r="D149" s="37">
        <v>0.6381944444444444</v>
      </c>
      <c r="E149" s="34">
        <v>52</v>
      </c>
      <c r="F149" s="35">
        <v>24.7</v>
      </c>
      <c r="G149" s="34">
        <v>75</v>
      </c>
      <c r="H149" s="36">
        <v>36</v>
      </c>
      <c r="I149" s="32">
        <v>38390</v>
      </c>
      <c r="J149" s="37">
        <v>0.6611111111111111</v>
      </c>
      <c r="K149" s="34">
        <v>52</v>
      </c>
      <c r="L149" s="35">
        <v>24.7</v>
      </c>
      <c r="M149" s="34">
        <v>75</v>
      </c>
      <c r="N149" s="36">
        <v>35.74</v>
      </c>
      <c r="O149" s="21"/>
      <c r="P149" s="29">
        <f t="shared" si="3"/>
        <v>0.022916666668606922</v>
      </c>
    </row>
    <row r="150" spans="1:16" s="1" customFormat="1" ht="19.5" customHeight="1">
      <c r="A150" s="30" t="s">
        <v>231</v>
      </c>
      <c r="B150" s="7" t="s">
        <v>290</v>
      </c>
      <c r="C150" s="32">
        <v>38390</v>
      </c>
      <c r="D150" s="37">
        <v>0.9756944444444445</v>
      </c>
      <c r="E150" s="34">
        <v>52</v>
      </c>
      <c r="F150" s="35">
        <v>22.7</v>
      </c>
      <c r="G150" s="34">
        <v>75</v>
      </c>
      <c r="H150" s="36">
        <v>34.8</v>
      </c>
      <c r="I150" s="32">
        <v>38391</v>
      </c>
      <c r="J150" s="37">
        <v>0.004861111111111111</v>
      </c>
      <c r="K150" s="34">
        <v>52</v>
      </c>
      <c r="L150" s="35">
        <v>22.6</v>
      </c>
      <c r="M150" s="34">
        <v>75</v>
      </c>
      <c r="N150" s="36">
        <v>34.9</v>
      </c>
      <c r="O150" s="21"/>
      <c r="P150" s="29">
        <f t="shared" si="3"/>
        <v>0.02916666666715173</v>
      </c>
    </row>
    <row r="151" spans="1:16" s="1" customFormat="1" ht="19.5" customHeight="1">
      <c r="A151" s="30" t="s">
        <v>236</v>
      </c>
      <c r="B151" s="7" t="s">
        <v>292</v>
      </c>
      <c r="C151" s="32">
        <v>38391</v>
      </c>
      <c r="D151" s="37">
        <v>0.575</v>
      </c>
      <c r="E151" s="34">
        <v>52</v>
      </c>
      <c r="F151" s="35">
        <v>42.65</v>
      </c>
      <c r="G151" s="34">
        <v>74</v>
      </c>
      <c r="H151" s="36">
        <v>47.89</v>
      </c>
      <c r="I151" s="32">
        <v>38391</v>
      </c>
      <c r="J151" s="37">
        <v>0.5986111111111111</v>
      </c>
      <c r="K151" s="34">
        <v>52</v>
      </c>
      <c r="L151" s="35">
        <v>42</v>
      </c>
      <c r="M151" s="34">
        <v>74</v>
      </c>
      <c r="N151" s="36">
        <v>45.19</v>
      </c>
      <c r="O151" s="21"/>
      <c r="P151" s="29">
        <f t="shared" si="3"/>
        <v>0.023611111115314998</v>
      </c>
    </row>
    <row r="152" spans="1:16" s="1" customFormat="1" ht="19.5" customHeight="1">
      <c r="A152" s="30" t="s">
        <v>252</v>
      </c>
      <c r="B152" s="7" t="s">
        <v>294</v>
      </c>
      <c r="C152" s="32">
        <v>38391</v>
      </c>
      <c r="D152" s="37">
        <v>0.9791666666666666</v>
      </c>
      <c r="E152" s="34">
        <v>53</v>
      </c>
      <c r="F152" s="35">
        <v>11.39</v>
      </c>
      <c r="G152" s="34">
        <v>73</v>
      </c>
      <c r="H152" s="36">
        <v>50.9</v>
      </c>
      <c r="I152" s="32">
        <v>38391</v>
      </c>
      <c r="J152" s="37">
        <v>0.9930555555555555</v>
      </c>
      <c r="K152" s="34">
        <v>53</v>
      </c>
      <c r="L152" s="35">
        <v>11.2</v>
      </c>
      <c r="M152" s="34">
        <v>73</v>
      </c>
      <c r="N152" s="36">
        <v>51.5</v>
      </c>
      <c r="O152" s="21"/>
      <c r="P152" s="29">
        <f aca="true" t="shared" si="4" ref="P152:P183">(I152+J152)-(C152+D152)</f>
        <v>0.013888888890505768</v>
      </c>
    </row>
    <row r="153" spans="1:16" s="1" customFormat="1" ht="19.5" customHeight="1">
      <c r="A153" s="21" t="s">
        <v>257</v>
      </c>
      <c r="B153" s="5" t="s">
        <v>249</v>
      </c>
      <c r="C153" s="23">
        <v>38394</v>
      </c>
      <c r="D153" s="28">
        <v>0.2743055555555555</v>
      </c>
      <c r="E153" s="25">
        <v>50</v>
      </c>
      <c r="F153" s="26">
        <v>40.07</v>
      </c>
      <c r="G153" s="25">
        <v>68</v>
      </c>
      <c r="H153" s="27">
        <v>24.82</v>
      </c>
      <c r="I153" s="23">
        <v>38394</v>
      </c>
      <c r="J153" s="28">
        <v>0.3340277777777778</v>
      </c>
      <c r="K153" s="25">
        <v>50</v>
      </c>
      <c r="L153" s="26">
        <v>40.23</v>
      </c>
      <c r="M153" s="25">
        <v>68</v>
      </c>
      <c r="N153" s="27">
        <v>24.74</v>
      </c>
      <c r="O153" s="21"/>
      <c r="P153" s="29">
        <f t="shared" si="4"/>
        <v>0.059722222220443655</v>
      </c>
    </row>
    <row r="154" spans="1:16" s="1" customFormat="1" ht="19.5" customHeight="1">
      <c r="A154" s="30" t="s">
        <v>262</v>
      </c>
      <c r="B154" s="7" t="s">
        <v>72</v>
      </c>
      <c r="C154" s="32">
        <v>38394</v>
      </c>
      <c r="D154" s="37">
        <v>0.9722222222222222</v>
      </c>
      <c r="E154" s="34">
        <v>50</v>
      </c>
      <c r="F154" s="35">
        <v>37.8</v>
      </c>
      <c r="G154" s="34">
        <v>72</v>
      </c>
      <c r="H154" s="36">
        <v>5.38</v>
      </c>
      <c r="I154" s="32">
        <v>38394</v>
      </c>
      <c r="J154" s="37">
        <v>0.9972222222222222</v>
      </c>
      <c r="K154" s="34">
        <v>50</v>
      </c>
      <c r="L154" s="35">
        <v>37.8</v>
      </c>
      <c r="M154" s="34">
        <v>72</v>
      </c>
      <c r="N154" s="36">
        <v>5</v>
      </c>
      <c r="O154" s="21"/>
      <c r="P154" s="29">
        <f t="shared" si="4"/>
        <v>0.02500000000145519</v>
      </c>
    </row>
    <row r="155" spans="1:16" s="1" customFormat="1" ht="19.5" customHeight="1">
      <c r="A155" s="30" t="s">
        <v>324</v>
      </c>
      <c r="B155" s="7" t="s">
        <v>72</v>
      </c>
      <c r="C155" s="32">
        <v>38395</v>
      </c>
      <c r="D155" s="37">
        <v>0.13402777777777777</v>
      </c>
      <c r="E155" s="34">
        <v>50</v>
      </c>
      <c r="F155" s="35">
        <v>37.77</v>
      </c>
      <c r="G155" s="34">
        <v>72</v>
      </c>
      <c r="H155" s="36">
        <v>5.32</v>
      </c>
      <c r="I155" s="32">
        <v>38395</v>
      </c>
      <c r="J155" s="37">
        <v>0.15347222222222223</v>
      </c>
      <c r="K155" s="34">
        <v>50</v>
      </c>
      <c r="L155" s="35">
        <v>37.71</v>
      </c>
      <c r="M155" s="34">
        <v>72</v>
      </c>
      <c r="N155" s="36">
        <v>5.2</v>
      </c>
      <c r="O155" s="21"/>
      <c r="P155" s="29">
        <f t="shared" si="4"/>
        <v>0.0194444444423425</v>
      </c>
    </row>
    <row r="156" spans="1:16" s="1" customFormat="1" ht="19.5" customHeight="1">
      <c r="A156" s="30" t="s">
        <v>17</v>
      </c>
      <c r="B156" s="31" t="s">
        <v>73</v>
      </c>
      <c r="C156" s="32">
        <v>38372</v>
      </c>
      <c r="D156" s="37">
        <v>0.7465277777777778</v>
      </c>
      <c r="E156" s="34">
        <v>49</v>
      </c>
      <c r="F156" s="35">
        <v>9.2</v>
      </c>
      <c r="G156" s="34">
        <v>74</v>
      </c>
      <c r="H156" s="36">
        <v>0.1</v>
      </c>
      <c r="I156" s="32">
        <v>38372</v>
      </c>
      <c r="J156" s="37">
        <v>0.9458333333333333</v>
      </c>
      <c r="K156" s="34">
        <v>49</v>
      </c>
      <c r="L156" s="35">
        <v>9.3</v>
      </c>
      <c r="M156" s="34">
        <v>74</v>
      </c>
      <c r="N156" s="36">
        <v>2.3</v>
      </c>
      <c r="O156" s="21"/>
      <c r="P156" s="29">
        <f t="shared" si="4"/>
        <v>0.19930555555038154</v>
      </c>
    </row>
    <row r="157" spans="1:16" s="1" customFormat="1" ht="19.5" customHeight="1">
      <c r="A157" s="30" t="s">
        <v>105</v>
      </c>
      <c r="B157" s="7" t="s">
        <v>98</v>
      </c>
      <c r="C157" s="32">
        <v>38378</v>
      </c>
      <c r="D157" s="37">
        <v>0.2798611111111111</v>
      </c>
      <c r="E157" s="34">
        <v>51</v>
      </c>
      <c r="F157" s="35">
        <v>38.68</v>
      </c>
      <c r="G157" s="34">
        <v>77</v>
      </c>
      <c r="H157" s="36">
        <v>59.64</v>
      </c>
      <c r="I157" s="32">
        <v>38378</v>
      </c>
      <c r="J157" s="37">
        <v>0.4847222222222222</v>
      </c>
      <c r="K157" s="34">
        <v>51</v>
      </c>
      <c r="L157" s="35">
        <v>36.72</v>
      </c>
      <c r="M157" s="34">
        <v>77</v>
      </c>
      <c r="N157" s="36">
        <v>57.7</v>
      </c>
      <c r="O157" s="21"/>
      <c r="P157" s="29">
        <f t="shared" si="4"/>
        <v>0.20486111110949423</v>
      </c>
    </row>
    <row r="158" spans="1:16" s="1" customFormat="1" ht="19.5" customHeight="1">
      <c r="A158" s="21" t="s">
        <v>138</v>
      </c>
      <c r="B158" s="5" t="s">
        <v>118</v>
      </c>
      <c r="C158" s="23">
        <v>38381</v>
      </c>
      <c r="D158" s="28">
        <v>0.4083333333333334</v>
      </c>
      <c r="E158" s="25">
        <v>50</v>
      </c>
      <c r="F158" s="26">
        <v>29.92</v>
      </c>
      <c r="G158" s="25">
        <v>76</v>
      </c>
      <c r="H158" s="27">
        <v>59.92</v>
      </c>
      <c r="I158" s="23">
        <v>38381</v>
      </c>
      <c r="J158" s="28">
        <v>0.5923611111111111</v>
      </c>
      <c r="K158" s="25">
        <v>50</v>
      </c>
      <c r="L158" s="26">
        <v>30.4</v>
      </c>
      <c r="M158" s="25">
        <v>76</v>
      </c>
      <c r="N158" s="27">
        <v>58.9</v>
      </c>
      <c r="O158" s="21"/>
      <c r="P158" s="29">
        <f t="shared" si="4"/>
        <v>0.18402777778101154</v>
      </c>
    </row>
    <row r="159" spans="1:16" s="1" customFormat="1" ht="19.5" customHeight="1">
      <c r="A159" s="21" t="s">
        <v>169</v>
      </c>
      <c r="B159" s="5" t="s">
        <v>156</v>
      </c>
      <c r="C159" s="23">
        <v>38383</v>
      </c>
      <c r="D159" s="28">
        <v>0.02361111111111111</v>
      </c>
      <c r="E159" s="25">
        <v>51</v>
      </c>
      <c r="F159" s="26">
        <v>6.1</v>
      </c>
      <c r="G159" s="25">
        <v>74</v>
      </c>
      <c r="H159" s="27">
        <v>36</v>
      </c>
      <c r="I159" s="23">
        <v>38383</v>
      </c>
      <c r="J159" s="28">
        <v>0.14166666666666666</v>
      </c>
      <c r="K159" s="25">
        <v>51</v>
      </c>
      <c r="L159" s="26">
        <v>5.6</v>
      </c>
      <c r="M159" s="25">
        <v>74</v>
      </c>
      <c r="N159" s="27">
        <v>36.7</v>
      </c>
      <c r="O159" s="21"/>
      <c r="P159" s="29">
        <f t="shared" si="4"/>
        <v>0.11805555556202307</v>
      </c>
    </row>
    <row r="160" spans="1:16" s="1" customFormat="1" ht="19.5" customHeight="1">
      <c r="A160" s="30" t="s">
        <v>192</v>
      </c>
      <c r="B160" s="7" t="s">
        <v>72</v>
      </c>
      <c r="C160" s="32">
        <v>38387</v>
      </c>
      <c r="D160" s="37">
        <v>0.48125</v>
      </c>
      <c r="E160" s="34">
        <v>50</v>
      </c>
      <c r="F160" s="35">
        <v>38.57</v>
      </c>
      <c r="G160" s="34">
        <v>72</v>
      </c>
      <c r="H160" s="36">
        <v>5.29</v>
      </c>
      <c r="I160" s="32">
        <v>38387</v>
      </c>
      <c r="J160" s="37">
        <v>0.6270833333333333</v>
      </c>
      <c r="K160" s="34">
        <v>50</v>
      </c>
      <c r="L160" s="35">
        <v>38.53</v>
      </c>
      <c r="M160" s="34">
        <v>72</v>
      </c>
      <c r="N160" s="36">
        <v>3.36</v>
      </c>
      <c r="O160" s="21"/>
      <c r="P160" s="29">
        <f t="shared" si="4"/>
        <v>0.14583333333575865</v>
      </c>
    </row>
    <row r="161" spans="1:16" s="1" customFormat="1" ht="19.5" customHeight="1">
      <c r="A161" s="21" t="s">
        <v>201</v>
      </c>
      <c r="B161" s="5" t="s">
        <v>98</v>
      </c>
      <c r="C161" s="23">
        <v>38389</v>
      </c>
      <c r="D161" s="28">
        <v>0.2881944444444445</v>
      </c>
      <c r="E161" s="25">
        <v>51</v>
      </c>
      <c r="F161" s="26">
        <v>38.88</v>
      </c>
      <c r="G161" s="25">
        <v>77</v>
      </c>
      <c r="H161" s="27">
        <v>59.78</v>
      </c>
      <c r="I161" s="23">
        <v>38389</v>
      </c>
      <c r="J161" s="28">
        <v>0.3125</v>
      </c>
      <c r="K161" s="25">
        <v>51</v>
      </c>
      <c r="L161" s="26">
        <v>38.74</v>
      </c>
      <c r="M161" s="25">
        <v>77</v>
      </c>
      <c r="N161" s="27">
        <v>49.72</v>
      </c>
      <c r="O161" s="21"/>
      <c r="P161" s="29">
        <f t="shared" si="4"/>
        <v>0.024305555554747116</v>
      </c>
    </row>
    <row r="162" spans="1:16" s="1" customFormat="1" ht="19.5" customHeight="1">
      <c r="A162" s="30" t="s">
        <v>221</v>
      </c>
      <c r="B162" s="7" t="s">
        <v>290</v>
      </c>
      <c r="C162" s="32">
        <v>38390</v>
      </c>
      <c r="D162" s="37">
        <v>0.7118055555555555</v>
      </c>
      <c r="E162" s="34">
        <v>52</v>
      </c>
      <c r="F162" s="35">
        <v>23.43</v>
      </c>
      <c r="G162" s="34">
        <v>75</v>
      </c>
      <c r="H162" s="36">
        <v>35.82</v>
      </c>
      <c r="I162" s="32">
        <v>38390</v>
      </c>
      <c r="J162" s="37">
        <v>0.8854166666666666</v>
      </c>
      <c r="K162" s="34">
        <v>52</v>
      </c>
      <c r="L162" s="35">
        <v>23.3</v>
      </c>
      <c r="M162" s="34">
        <v>75</v>
      </c>
      <c r="N162" s="36">
        <v>35.5</v>
      </c>
      <c r="O162" s="21"/>
      <c r="P162" s="29">
        <f t="shared" si="4"/>
        <v>0.17361111110949423</v>
      </c>
    </row>
    <row r="163" spans="1:16" s="1" customFormat="1" ht="19.5" customHeight="1">
      <c r="A163" s="30" t="s">
        <v>243</v>
      </c>
      <c r="B163" s="7" t="s">
        <v>294</v>
      </c>
      <c r="C163" s="32">
        <v>38392</v>
      </c>
      <c r="D163" s="37">
        <v>0.16805555555555554</v>
      </c>
      <c r="E163" s="34">
        <v>53</v>
      </c>
      <c r="F163" s="35">
        <v>11.35</v>
      </c>
      <c r="G163" s="34">
        <v>73</v>
      </c>
      <c r="H163" s="36">
        <v>52.06</v>
      </c>
      <c r="I163" s="32">
        <v>38392</v>
      </c>
      <c r="J163" s="37">
        <v>0.2125</v>
      </c>
      <c r="K163" s="34">
        <v>53</v>
      </c>
      <c r="L163" s="35">
        <v>11.19</v>
      </c>
      <c r="M163" s="34">
        <v>73</v>
      </c>
      <c r="N163" s="36">
        <v>52.84</v>
      </c>
      <c r="O163" s="21"/>
      <c r="P163" s="29">
        <f t="shared" si="4"/>
        <v>0.04444444444379769</v>
      </c>
    </row>
    <row r="164" spans="1:16" s="1" customFormat="1" ht="19.5" customHeight="1">
      <c r="A164" s="21" t="s">
        <v>8</v>
      </c>
      <c r="B164" s="22" t="s">
        <v>72</v>
      </c>
      <c r="C164" s="23">
        <v>38371</v>
      </c>
      <c r="D164" s="28">
        <v>0.2375</v>
      </c>
      <c r="E164" s="25">
        <v>50</v>
      </c>
      <c r="F164" s="26">
        <v>39.04</v>
      </c>
      <c r="G164" s="25">
        <v>72</v>
      </c>
      <c r="H164" s="27">
        <v>4.55</v>
      </c>
      <c r="I164" s="23">
        <v>38371</v>
      </c>
      <c r="J164" s="28">
        <v>0.33125</v>
      </c>
      <c r="K164" s="25">
        <v>50</v>
      </c>
      <c r="L164" s="26">
        <v>38.034</v>
      </c>
      <c r="M164" s="25">
        <v>72</v>
      </c>
      <c r="N164" s="27">
        <v>4.755</v>
      </c>
      <c r="O164" s="21"/>
      <c r="P164" s="29">
        <f t="shared" si="4"/>
        <v>0.09375</v>
      </c>
    </row>
    <row r="165" spans="1:16" s="1" customFormat="1" ht="19.5" customHeight="1">
      <c r="A165" s="30" t="s">
        <v>135</v>
      </c>
      <c r="B165" s="7" t="s">
        <v>98</v>
      </c>
      <c r="C165" s="32">
        <v>38377</v>
      </c>
      <c r="D165" s="37">
        <v>0.3986111111111111</v>
      </c>
      <c r="E165" s="34">
        <v>51</v>
      </c>
      <c r="F165" s="35">
        <v>38.0527</v>
      </c>
      <c r="G165" s="34">
        <v>78</v>
      </c>
      <c r="H165" s="36">
        <v>7.0963</v>
      </c>
      <c r="I165" s="32">
        <v>38377</v>
      </c>
      <c r="J165" s="37">
        <v>0.5013888888888889</v>
      </c>
      <c r="K165" s="34">
        <v>51</v>
      </c>
      <c r="L165" s="35">
        <v>38.3741</v>
      </c>
      <c r="M165" s="34">
        <v>78</v>
      </c>
      <c r="N165" s="36">
        <v>4.2612</v>
      </c>
      <c r="O165" s="21"/>
      <c r="P165" s="29">
        <f t="shared" si="4"/>
        <v>0.10277777777810115</v>
      </c>
    </row>
    <row r="166" spans="1:16" s="1" customFormat="1" ht="19.5" customHeight="1">
      <c r="A166" s="40" t="s">
        <v>295</v>
      </c>
      <c r="B166" s="22" t="s">
        <v>72</v>
      </c>
      <c r="C166" s="41">
        <v>38375</v>
      </c>
      <c r="D166" s="46">
        <v>0.6875</v>
      </c>
      <c r="E166" s="43">
        <v>51</v>
      </c>
      <c r="F166" s="44">
        <v>0</v>
      </c>
      <c r="G166" s="43">
        <v>72</v>
      </c>
      <c r="H166" s="45">
        <v>2.96</v>
      </c>
      <c r="I166" s="41">
        <v>38375</v>
      </c>
      <c r="J166" s="46">
        <v>0.7402777777777777</v>
      </c>
      <c r="K166" s="43">
        <v>50</v>
      </c>
      <c r="L166" s="44">
        <v>38.9</v>
      </c>
      <c r="M166" s="43">
        <v>72</v>
      </c>
      <c r="N166" s="45">
        <v>0.21</v>
      </c>
      <c r="O166" s="21"/>
      <c r="P166" s="29">
        <f t="shared" si="4"/>
        <v>0.05277777777519077</v>
      </c>
    </row>
    <row r="167" spans="1:16" s="1" customFormat="1" ht="19.5" customHeight="1">
      <c r="A167" s="30" t="s">
        <v>296</v>
      </c>
      <c r="B167" s="7" t="s">
        <v>72</v>
      </c>
      <c r="C167" s="32">
        <v>38386</v>
      </c>
      <c r="D167" s="37">
        <v>0.9</v>
      </c>
      <c r="E167" s="34">
        <v>50</v>
      </c>
      <c r="F167" s="35">
        <v>37.8</v>
      </c>
      <c r="G167" s="34">
        <v>72</v>
      </c>
      <c r="H167" s="36">
        <v>4.8</v>
      </c>
      <c r="I167" s="32">
        <v>38386</v>
      </c>
      <c r="J167" s="37">
        <v>0.9298611111111111</v>
      </c>
      <c r="K167" s="34">
        <v>50</v>
      </c>
      <c r="L167" s="35">
        <v>38</v>
      </c>
      <c r="M167" s="34">
        <v>72</v>
      </c>
      <c r="N167" s="36">
        <v>5.8</v>
      </c>
      <c r="O167" s="21"/>
      <c r="P167" s="29">
        <f t="shared" si="4"/>
        <v>0.02986111110658385</v>
      </c>
    </row>
    <row r="168" spans="1:16" s="1" customFormat="1" ht="19.5" customHeight="1">
      <c r="A168" s="30" t="s">
        <v>312</v>
      </c>
      <c r="B168" s="7" t="s">
        <v>72</v>
      </c>
      <c r="C168" s="32">
        <v>38387</v>
      </c>
      <c r="D168" s="37">
        <v>0.7159722222222222</v>
      </c>
      <c r="E168" s="34">
        <v>50</v>
      </c>
      <c r="F168" s="35">
        <v>38.7</v>
      </c>
      <c r="G168" s="34">
        <v>72</v>
      </c>
      <c r="H168" s="36">
        <v>3.77</v>
      </c>
      <c r="I168" s="32">
        <v>38387</v>
      </c>
      <c r="J168" s="37">
        <v>0.8465277777777778</v>
      </c>
      <c r="K168" s="34">
        <v>50</v>
      </c>
      <c r="L168" s="35">
        <v>15.6</v>
      </c>
      <c r="M168" s="34">
        <v>72</v>
      </c>
      <c r="N168" s="36">
        <v>34</v>
      </c>
      <c r="O168" s="21"/>
      <c r="P168" s="29">
        <f t="shared" si="4"/>
        <v>0.1305555555591127</v>
      </c>
    </row>
    <row r="169" spans="1:16" s="1" customFormat="1" ht="19.5" customHeight="1">
      <c r="A169" s="21" t="s">
        <v>297</v>
      </c>
      <c r="B169" s="5" t="s">
        <v>79</v>
      </c>
      <c r="C169" s="23">
        <v>38387</v>
      </c>
      <c r="D169" s="28">
        <v>0.9708333333333333</v>
      </c>
      <c r="E169" s="25">
        <v>50</v>
      </c>
      <c r="F169" s="26">
        <v>15.6</v>
      </c>
      <c r="G169" s="25">
        <v>72</v>
      </c>
      <c r="H169" s="27">
        <v>34</v>
      </c>
      <c r="I169" s="23">
        <v>38387</v>
      </c>
      <c r="J169" s="28">
        <v>0.9736111111111111</v>
      </c>
      <c r="K169" s="25">
        <v>50</v>
      </c>
      <c r="L169" s="26">
        <v>15.43</v>
      </c>
      <c r="M169" s="25">
        <v>72</v>
      </c>
      <c r="N169" s="27">
        <v>34.11</v>
      </c>
      <c r="O169" s="21"/>
      <c r="P169" s="29">
        <f t="shared" si="4"/>
        <v>0.002777777779556345</v>
      </c>
    </row>
    <row r="170" spans="1:16" s="1" customFormat="1" ht="19.5" customHeight="1">
      <c r="A170" s="30" t="s">
        <v>298</v>
      </c>
      <c r="B170" s="7" t="s">
        <v>76</v>
      </c>
      <c r="C170" s="32">
        <v>38388</v>
      </c>
      <c r="D170" s="37">
        <v>0.1909722222222222</v>
      </c>
      <c r="E170" s="34">
        <v>49</v>
      </c>
      <c r="F170" s="35">
        <v>45.11</v>
      </c>
      <c r="G170" s="34">
        <v>73</v>
      </c>
      <c r="H170" s="36">
        <v>13.8</v>
      </c>
      <c r="I170" s="32">
        <v>38388</v>
      </c>
      <c r="J170" s="37">
        <v>0.21944444444444444</v>
      </c>
      <c r="K170" s="34">
        <v>49</v>
      </c>
      <c r="L170" s="35">
        <v>44.52</v>
      </c>
      <c r="M170" s="34">
        <v>73</v>
      </c>
      <c r="N170" s="36">
        <v>12.16</v>
      </c>
      <c r="O170" s="21"/>
      <c r="P170" s="29">
        <f>(I170+J170)-(C170+D170)</f>
        <v>0.028472222227719612</v>
      </c>
    </row>
    <row r="171" spans="1:16" s="1" customFormat="1" ht="19.5" customHeight="1">
      <c r="A171" s="30" t="s">
        <v>299</v>
      </c>
      <c r="B171" s="7" t="s">
        <v>290</v>
      </c>
      <c r="C171" s="32">
        <v>38390</v>
      </c>
      <c r="D171" s="37">
        <v>0.30625</v>
      </c>
      <c r="E171" s="34">
        <v>52</v>
      </c>
      <c r="F171" s="35">
        <v>27.43</v>
      </c>
      <c r="G171" s="34">
        <v>75</v>
      </c>
      <c r="H171" s="36">
        <v>36.06</v>
      </c>
      <c r="I171" s="32">
        <v>38390</v>
      </c>
      <c r="J171" s="37">
        <v>0.33888888888888885</v>
      </c>
      <c r="K171" s="34">
        <v>52</v>
      </c>
      <c r="L171" s="35">
        <v>26.86</v>
      </c>
      <c r="M171" s="34">
        <v>75</v>
      </c>
      <c r="N171" s="36">
        <v>35.4</v>
      </c>
      <c r="O171" s="21"/>
      <c r="P171" s="29">
        <f t="shared" si="4"/>
        <v>0.032638888886140194</v>
      </c>
    </row>
    <row r="172" spans="1:16" s="1" customFormat="1" ht="19.5" customHeight="1">
      <c r="A172" s="30" t="s">
        <v>313</v>
      </c>
      <c r="B172" s="7" t="s">
        <v>290</v>
      </c>
      <c r="C172" s="32">
        <v>38391</v>
      </c>
      <c r="D172" s="37">
        <v>0.2881944444444445</v>
      </c>
      <c r="E172" s="34">
        <v>52</v>
      </c>
      <c r="F172" s="35">
        <v>19.83</v>
      </c>
      <c r="G172" s="34">
        <v>75</v>
      </c>
      <c r="H172" s="36">
        <v>40.07</v>
      </c>
      <c r="I172" s="32">
        <v>38391</v>
      </c>
      <c r="J172" s="37">
        <v>0.3229166666666667</v>
      </c>
      <c r="K172" s="34">
        <v>52</v>
      </c>
      <c r="L172" s="35">
        <v>13.87</v>
      </c>
      <c r="M172" s="34">
        <v>75</v>
      </c>
      <c r="N172" s="36">
        <v>43.67</v>
      </c>
      <c r="O172" s="21"/>
      <c r="P172" s="29">
        <f t="shared" si="4"/>
        <v>0.03472222221898846</v>
      </c>
    </row>
    <row r="173" spans="1:16" s="1" customFormat="1" ht="19.5" customHeight="1">
      <c r="A173" s="30" t="s">
        <v>300</v>
      </c>
      <c r="B173" s="7" t="s">
        <v>72</v>
      </c>
      <c r="C173" s="32">
        <v>38395</v>
      </c>
      <c r="D173" s="37">
        <v>0.33958333333333335</v>
      </c>
      <c r="E173" s="34">
        <v>50</v>
      </c>
      <c r="F173" s="35">
        <v>37.732</v>
      </c>
      <c r="G173" s="34">
        <v>72</v>
      </c>
      <c r="H173" s="36">
        <v>0.005457025920873124</v>
      </c>
      <c r="I173" s="32">
        <v>38395</v>
      </c>
      <c r="J173" s="37">
        <v>0.37152777777777773</v>
      </c>
      <c r="K173" s="34">
        <v>50</v>
      </c>
      <c r="L173" s="35">
        <v>37.113</v>
      </c>
      <c r="M173" s="34">
        <v>72</v>
      </c>
      <c r="N173" s="36">
        <v>4.377</v>
      </c>
      <c r="O173" s="21"/>
      <c r="P173" s="29">
        <f t="shared" si="4"/>
        <v>0.031944444446708076</v>
      </c>
    </row>
    <row r="174" spans="1:16" s="1" customFormat="1" ht="19.5" customHeight="1">
      <c r="A174" s="30" t="s">
        <v>314</v>
      </c>
      <c r="B174" s="7" t="s">
        <v>72</v>
      </c>
      <c r="C174" s="32">
        <v>38396</v>
      </c>
      <c r="D174" s="37">
        <v>0.34652777777777777</v>
      </c>
      <c r="E174" s="34">
        <v>50</v>
      </c>
      <c r="F174" s="35">
        <v>36.4</v>
      </c>
      <c r="G174" s="34">
        <v>72</v>
      </c>
      <c r="H174" s="36">
        <v>9.6</v>
      </c>
      <c r="I174" s="32">
        <v>38396</v>
      </c>
      <c r="J174" s="37">
        <v>0.3770833333333334</v>
      </c>
      <c r="K174" s="34">
        <v>50</v>
      </c>
      <c r="L174" s="35">
        <v>35.62</v>
      </c>
      <c r="M174" s="34">
        <v>72</v>
      </c>
      <c r="N174" s="36">
        <v>11.22</v>
      </c>
      <c r="O174" s="21"/>
      <c r="P174" s="29">
        <f t="shared" si="4"/>
        <v>0.030555555553291924</v>
      </c>
    </row>
    <row r="175" spans="1:16" s="1" customFormat="1" ht="19.5" customHeight="1">
      <c r="A175" s="30" t="s">
        <v>55</v>
      </c>
      <c r="B175" s="31" t="s">
        <v>72</v>
      </c>
      <c r="C175" s="32">
        <v>38375</v>
      </c>
      <c r="D175" s="37">
        <v>0.2388888888888889</v>
      </c>
      <c r="E175" s="34">
        <v>50</v>
      </c>
      <c r="F175" s="35">
        <v>36.3</v>
      </c>
      <c r="G175" s="34">
        <v>72</v>
      </c>
      <c r="H175" s="36">
        <v>4.7</v>
      </c>
      <c r="I175" s="32">
        <v>38375</v>
      </c>
      <c r="J175" s="37">
        <v>0.25833333333333336</v>
      </c>
      <c r="K175" s="34">
        <v>50</v>
      </c>
      <c r="L175" s="35">
        <v>36.91</v>
      </c>
      <c r="M175" s="34">
        <v>72</v>
      </c>
      <c r="N175" s="36">
        <v>4.84</v>
      </c>
      <c r="O175" s="21"/>
      <c r="P175" s="29">
        <f t="shared" si="4"/>
        <v>0.0194444444423425</v>
      </c>
    </row>
    <row r="176" spans="1:16" s="1" customFormat="1" ht="19.5" customHeight="1">
      <c r="A176" s="30" t="s">
        <v>95</v>
      </c>
      <c r="B176" s="7" t="s">
        <v>98</v>
      </c>
      <c r="C176" s="32">
        <v>38380</v>
      </c>
      <c r="D176" s="37">
        <v>0.4770833333333333</v>
      </c>
      <c r="E176" s="34">
        <v>51</v>
      </c>
      <c r="F176" s="35">
        <v>38.7426</v>
      </c>
      <c r="G176" s="34">
        <v>77</v>
      </c>
      <c r="H176" s="36">
        <v>59.0422</v>
      </c>
      <c r="I176" s="32">
        <v>38380</v>
      </c>
      <c r="J176" s="37">
        <v>0.5659722222222222</v>
      </c>
      <c r="K176" s="34">
        <v>51</v>
      </c>
      <c r="L176" s="35">
        <v>38.4</v>
      </c>
      <c r="M176" s="34">
        <v>77</v>
      </c>
      <c r="N176" s="36">
        <v>58.9</v>
      </c>
      <c r="O176" s="21"/>
      <c r="P176" s="29">
        <f t="shared" si="4"/>
        <v>0.08888888888759539</v>
      </c>
    </row>
    <row r="177" spans="1:16" s="1" customFormat="1" ht="19.5" customHeight="1">
      <c r="A177" s="30" t="s">
        <v>96</v>
      </c>
      <c r="B177" s="7" t="s">
        <v>98</v>
      </c>
      <c r="C177" s="32">
        <v>38380</v>
      </c>
      <c r="D177" s="37">
        <v>0.6104166666666667</v>
      </c>
      <c r="E177" s="34">
        <v>51</v>
      </c>
      <c r="F177" s="35">
        <v>38.8</v>
      </c>
      <c r="G177" s="34">
        <v>77</v>
      </c>
      <c r="H177" s="36">
        <v>58.9</v>
      </c>
      <c r="I177" s="32">
        <v>38380</v>
      </c>
      <c r="J177" s="37">
        <v>0.688888888888889</v>
      </c>
      <c r="K177" s="34">
        <v>51</v>
      </c>
      <c r="L177" s="35">
        <v>38.22</v>
      </c>
      <c r="M177" s="34">
        <v>77</v>
      </c>
      <c r="N177" s="36">
        <v>58.76</v>
      </c>
      <c r="O177" s="21"/>
      <c r="P177" s="29">
        <f t="shared" si="4"/>
        <v>0.07847222221607808</v>
      </c>
    </row>
    <row r="178" spans="1:16" s="1" customFormat="1" ht="19.5" customHeight="1">
      <c r="A178" s="21" t="s">
        <v>143</v>
      </c>
      <c r="B178" s="5" t="s">
        <v>156</v>
      </c>
      <c r="C178" s="23">
        <v>38384</v>
      </c>
      <c r="D178" s="28">
        <v>0.8638888888888889</v>
      </c>
      <c r="E178" s="25">
        <v>51</v>
      </c>
      <c r="F178" s="26">
        <v>5.85</v>
      </c>
      <c r="G178" s="25">
        <v>74</v>
      </c>
      <c r="H178" s="27">
        <v>35.8</v>
      </c>
      <c r="I178" s="23">
        <v>38384</v>
      </c>
      <c r="J178" s="28">
        <v>0.8791666666666668</v>
      </c>
      <c r="K178" s="25">
        <v>51</v>
      </c>
      <c r="L178" s="26">
        <v>5.83</v>
      </c>
      <c r="M178" s="25">
        <v>74</v>
      </c>
      <c r="N178" s="27">
        <v>35.7</v>
      </c>
      <c r="O178" s="21"/>
      <c r="P178" s="29">
        <f t="shared" si="4"/>
        <v>0.015277777776645962</v>
      </c>
    </row>
    <row r="179" spans="1:16" s="1" customFormat="1" ht="19.5" customHeight="1">
      <c r="A179" s="21" t="s">
        <v>180</v>
      </c>
      <c r="B179" s="5" t="s">
        <v>172</v>
      </c>
      <c r="C179" s="23">
        <v>38385</v>
      </c>
      <c r="D179" s="28">
        <v>0.8131944444444444</v>
      </c>
      <c r="E179" s="25">
        <v>51</v>
      </c>
      <c r="F179" s="26">
        <v>29.47</v>
      </c>
      <c r="G179" s="25">
        <v>73</v>
      </c>
      <c r="H179" s="27">
        <v>0.29</v>
      </c>
      <c r="I179" s="23">
        <v>38385</v>
      </c>
      <c r="J179" s="28">
        <v>0.8236111111111111</v>
      </c>
      <c r="K179" s="25">
        <v>51</v>
      </c>
      <c r="L179" s="26">
        <v>29.42</v>
      </c>
      <c r="M179" s="25">
        <v>73</v>
      </c>
      <c r="N179" s="27">
        <v>0.14</v>
      </c>
      <c r="O179" s="21"/>
      <c r="P179" s="29">
        <f t="shared" si="4"/>
        <v>0.010416666664241347</v>
      </c>
    </row>
    <row r="180" spans="1:16" s="1" customFormat="1" ht="19.5" customHeight="1">
      <c r="A180" s="30" t="s">
        <v>220</v>
      </c>
      <c r="B180" s="7" t="s">
        <v>290</v>
      </c>
      <c r="C180" s="32">
        <v>38390</v>
      </c>
      <c r="D180" s="37">
        <v>0.6756944444444444</v>
      </c>
      <c r="E180" s="34">
        <v>52</v>
      </c>
      <c r="F180" s="35">
        <v>24.66</v>
      </c>
      <c r="G180" s="34">
        <v>75</v>
      </c>
      <c r="H180" s="36">
        <v>35.67</v>
      </c>
      <c r="I180" s="32">
        <v>38390</v>
      </c>
      <c r="J180" s="37">
        <v>0.6909722222222222</v>
      </c>
      <c r="K180" s="34">
        <v>52</v>
      </c>
      <c r="L180" s="35">
        <v>24.56</v>
      </c>
      <c r="M180" s="34">
        <v>75</v>
      </c>
      <c r="N180" s="36">
        <v>35.48</v>
      </c>
      <c r="O180" s="21"/>
      <c r="P180" s="29">
        <f t="shared" si="4"/>
        <v>0.015277777776645962</v>
      </c>
    </row>
    <row r="181" spans="1:16" s="1" customFormat="1" ht="19.5" customHeight="1">
      <c r="A181" s="30" t="s">
        <v>238</v>
      </c>
      <c r="B181" s="7" t="s">
        <v>294</v>
      </c>
      <c r="C181" s="32">
        <v>38392</v>
      </c>
      <c r="D181" s="37">
        <v>0.052083333333333336</v>
      </c>
      <c r="E181" s="34">
        <v>53</v>
      </c>
      <c r="F181" s="35">
        <v>11.35</v>
      </c>
      <c r="G181" s="34">
        <v>73</v>
      </c>
      <c r="H181" s="36">
        <v>51.05</v>
      </c>
      <c r="I181" s="32">
        <v>38392</v>
      </c>
      <c r="J181" s="37">
        <v>0.06041666666666667</v>
      </c>
      <c r="K181" s="34">
        <v>53</v>
      </c>
      <c r="L181" s="35">
        <v>11.27</v>
      </c>
      <c r="M181" s="34">
        <v>73</v>
      </c>
      <c r="N181" s="36">
        <v>51.19</v>
      </c>
      <c r="O181" s="21"/>
      <c r="P181" s="29">
        <f t="shared" si="4"/>
        <v>0.008333333331393078</v>
      </c>
    </row>
    <row r="182" spans="1:16" s="1" customFormat="1" ht="19.5" customHeight="1">
      <c r="A182" s="21" t="s">
        <v>255</v>
      </c>
      <c r="B182" s="5" t="s">
        <v>249</v>
      </c>
      <c r="C182" s="23">
        <v>38394</v>
      </c>
      <c r="D182" s="28">
        <v>0.5055555555555555</v>
      </c>
      <c r="E182" s="25">
        <v>50</v>
      </c>
      <c r="F182" s="26">
        <v>40.11</v>
      </c>
      <c r="G182" s="25">
        <v>68</v>
      </c>
      <c r="H182" s="27">
        <v>25.02</v>
      </c>
      <c r="I182" s="23">
        <v>38394</v>
      </c>
      <c r="J182" s="28">
        <v>0.545138888888889</v>
      </c>
      <c r="K182" s="25">
        <v>50</v>
      </c>
      <c r="L182" s="26">
        <v>40.16</v>
      </c>
      <c r="M182" s="25">
        <v>68</v>
      </c>
      <c r="N182" s="27">
        <v>24.99</v>
      </c>
      <c r="O182" s="21"/>
      <c r="P182" s="29">
        <f t="shared" si="4"/>
        <v>0.03958333333139308</v>
      </c>
    </row>
    <row r="183" spans="1:16" s="1" customFormat="1" ht="19.5" customHeight="1">
      <c r="A183" s="30" t="s">
        <v>271</v>
      </c>
      <c r="B183" s="7" t="s">
        <v>72</v>
      </c>
      <c r="C183" s="32">
        <v>38395</v>
      </c>
      <c r="D183" s="37">
        <v>0.5368055555555555</v>
      </c>
      <c r="E183" s="34">
        <v>50</v>
      </c>
      <c r="F183" s="35">
        <v>37.63</v>
      </c>
      <c r="G183" s="34">
        <v>72</v>
      </c>
      <c r="H183" s="36">
        <v>4.93</v>
      </c>
      <c r="I183" s="32">
        <v>38395</v>
      </c>
      <c r="J183" s="37">
        <v>0.5513888888888888</v>
      </c>
      <c r="K183" s="34">
        <v>50</v>
      </c>
      <c r="L183" s="35">
        <v>37.6</v>
      </c>
      <c r="M183" s="34">
        <v>72</v>
      </c>
      <c r="N183" s="36">
        <v>4.83</v>
      </c>
      <c r="O183" s="21"/>
      <c r="P183" s="29">
        <f t="shared" si="4"/>
        <v>0.014583333329937886</v>
      </c>
    </row>
    <row r="184" spans="1:16" s="1" customFormat="1" ht="19.5" customHeight="1">
      <c r="A184" s="30" t="s">
        <v>18</v>
      </c>
      <c r="B184" s="31" t="s">
        <v>73</v>
      </c>
      <c r="C184" s="32">
        <v>38372</v>
      </c>
      <c r="D184" s="37">
        <v>0.9722222222222222</v>
      </c>
      <c r="E184" s="34">
        <v>49</v>
      </c>
      <c r="F184" s="35">
        <v>9</v>
      </c>
      <c r="G184" s="34">
        <v>74</v>
      </c>
      <c r="H184" s="36">
        <v>0.1</v>
      </c>
      <c r="I184" s="32">
        <v>38373</v>
      </c>
      <c r="J184" s="37">
        <v>0.3333333333333333</v>
      </c>
      <c r="K184" s="34">
        <v>49</v>
      </c>
      <c r="L184" s="35">
        <v>9.14</v>
      </c>
      <c r="M184" s="34">
        <v>74</v>
      </c>
      <c r="N184" s="36">
        <v>0.1</v>
      </c>
      <c r="O184" s="21"/>
      <c r="P184" s="29">
        <f aca="true" t="shared" si="5" ref="P184:P215">(I184+J184)-(C184+D184)</f>
        <v>0.3611111111167702</v>
      </c>
    </row>
    <row r="185" spans="1:16" s="1" customFormat="1" ht="19.5" customHeight="1">
      <c r="A185" s="30" t="s">
        <v>127</v>
      </c>
      <c r="B185" s="7" t="s">
        <v>98</v>
      </c>
      <c r="C185" s="32">
        <v>38377</v>
      </c>
      <c r="D185" s="37">
        <v>0.7090277777777777</v>
      </c>
      <c r="E185" s="34">
        <v>51</v>
      </c>
      <c r="F185" s="35">
        <v>39</v>
      </c>
      <c r="G185" s="34">
        <v>79</v>
      </c>
      <c r="H185" s="36">
        <v>59.89</v>
      </c>
      <c r="I185" s="32">
        <v>38378</v>
      </c>
      <c r="J185" s="37">
        <v>0.06666666666666667</v>
      </c>
      <c r="K185" s="34">
        <v>51</v>
      </c>
      <c r="L185" s="35">
        <v>37.6</v>
      </c>
      <c r="M185" s="34">
        <v>77</v>
      </c>
      <c r="N185" s="36">
        <v>57.3</v>
      </c>
      <c r="O185" s="21"/>
      <c r="P185" s="29">
        <f t="shared" si="5"/>
        <v>0.35763888889050577</v>
      </c>
    </row>
    <row r="186" spans="1:16" s="1" customFormat="1" ht="19.5" customHeight="1">
      <c r="A186" s="21" t="s">
        <v>301</v>
      </c>
      <c r="B186" s="5" t="s">
        <v>156</v>
      </c>
      <c r="C186" s="23">
        <v>38384</v>
      </c>
      <c r="D186" s="28">
        <v>0.59375</v>
      </c>
      <c r="E186" s="25">
        <v>51</v>
      </c>
      <c r="F186" s="26">
        <v>5.9</v>
      </c>
      <c r="G186" s="25">
        <v>74</v>
      </c>
      <c r="H186" s="27">
        <v>35.6</v>
      </c>
      <c r="I186" s="23">
        <v>38384</v>
      </c>
      <c r="J186" s="28">
        <v>0.7277777777777777</v>
      </c>
      <c r="K186" s="25">
        <v>51</v>
      </c>
      <c r="L186" s="26">
        <v>5.79</v>
      </c>
      <c r="M186" s="25">
        <v>74</v>
      </c>
      <c r="N186" s="27">
        <v>35.87</v>
      </c>
      <c r="O186" s="21"/>
      <c r="P186" s="29">
        <f t="shared" si="5"/>
        <v>0.13402777777810115</v>
      </c>
    </row>
    <row r="187" spans="1:16" s="1" customFormat="1" ht="19.5" customHeight="1">
      <c r="A187" s="30" t="s">
        <v>139</v>
      </c>
      <c r="B187" s="7" t="s">
        <v>72</v>
      </c>
      <c r="C187" s="32">
        <v>38387</v>
      </c>
      <c r="D187" s="37">
        <v>0.13055555555555556</v>
      </c>
      <c r="E187" s="34">
        <v>50</v>
      </c>
      <c r="F187" s="35">
        <v>39.2</v>
      </c>
      <c r="G187" s="34">
        <v>72</v>
      </c>
      <c r="H187" s="36">
        <v>3.5</v>
      </c>
      <c r="I187" s="32">
        <v>38387</v>
      </c>
      <c r="J187" s="37">
        <v>0.26944444444444443</v>
      </c>
      <c r="K187" s="34">
        <v>50</v>
      </c>
      <c r="L187" s="35">
        <v>38.91</v>
      </c>
      <c r="M187" s="34">
        <v>72</v>
      </c>
      <c r="N187" s="36">
        <v>3.35</v>
      </c>
      <c r="O187" s="21"/>
      <c r="P187" s="29">
        <f t="shared" si="5"/>
        <v>0.1388888888832298</v>
      </c>
    </row>
    <row r="188" spans="1:16" s="1" customFormat="1" ht="19.5" customHeight="1">
      <c r="A188" s="30" t="s">
        <v>216</v>
      </c>
      <c r="B188" s="7" t="s">
        <v>290</v>
      </c>
      <c r="C188" s="32">
        <v>38390</v>
      </c>
      <c r="D188" s="37">
        <v>0.40347222222222223</v>
      </c>
      <c r="E188" s="34">
        <v>52</v>
      </c>
      <c r="F188" s="35">
        <v>26.88</v>
      </c>
      <c r="G188" s="34">
        <v>75</v>
      </c>
      <c r="H188" s="36">
        <v>35.87</v>
      </c>
      <c r="I188" s="32">
        <v>38390</v>
      </c>
      <c r="J188" s="37">
        <v>0.548611111111111</v>
      </c>
      <c r="K188" s="34">
        <v>52</v>
      </c>
      <c r="L188" s="35">
        <v>25.7</v>
      </c>
      <c r="M188" s="34">
        <v>75</v>
      </c>
      <c r="N188" s="36">
        <v>35.6</v>
      </c>
      <c r="O188" s="21"/>
      <c r="P188" s="29">
        <f t="shared" si="5"/>
        <v>0.14513888888905058</v>
      </c>
    </row>
    <row r="189" spans="1:16" s="1" customFormat="1" ht="19.5" customHeight="1">
      <c r="A189" s="21" t="s">
        <v>245</v>
      </c>
      <c r="B189" s="5" t="s">
        <v>249</v>
      </c>
      <c r="C189" s="23">
        <v>38393</v>
      </c>
      <c r="D189" s="28">
        <v>0.5791666666666667</v>
      </c>
      <c r="E189" s="25">
        <v>50</v>
      </c>
      <c r="F189" s="26">
        <v>40.06</v>
      </c>
      <c r="G189" s="25">
        <v>68</v>
      </c>
      <c r="H189" s="27">
        <v>25.21</v>
      </c>
      <c r="I189" s="23">
        <v>38393</v>
      </c>
      <c r="J189" s="28">
        <v>0.8381944444444445</v>
      </c>
      <c r="K189" s="25">
        <v>50</v>
      </c>
      <c r="L189" s="26">
        <v>40.6</v>
      </c>
      <c r="M189" s="25">
        <v>68</v>
      </c>
      <c r="N189" s="27">
        <v>23.2</v>
      </c>
      <c r="O189" s="21"/>
      <c r="P189" s="29">
        <f t="shared" si="5"/>
        <v>0.2590277777708252</v>
      </c>
    </row>
    <row r="190" spans="1:16" s="1" customFormat="1" ht="19.5" customHeight="1">
      <c r="A190" s="21" t="s">
        <v>170</v>
      </c>
      <c r="B190" s="22" t="s">
        <v>72</v>
      </c>
      <c r="C190" s="23">
        <v>38371</v>
      </c>
      <c r="D190" s="28">
        <v>0.607638888888889</v>
      </c>
      <c r="E190" s="25">
        <v>50</v>
      </c>
      <c r="F190" s="26">
        <v>37.3</v>
      </c>
      <c r="G190" s="25">
        <v>72</v>
      </c>
      <c r="H190" s="27">
        <v>4.9</v>
      </c>
      <c r="I190" s="23">
        <v>38371</v>
      </c>
      <c r="J190" s="28">
        <v>0.7395833333333334</v>
      </c>
      <c r="K190" s="25">
        <v>50</v>
      </c>
      <c r="L190" s="26">
        <v>37.46</v>
      </c>
      <c r="M190" s="25">
        <v>72</v>
      </c>
      <c r="N190" s="27">
        <v>1.5</v>
      </c>
      <c r="O190" s="21"/>
      <c r="P190" s="29">
        <f t="shared" si="5"/>
        <v>0.13194444444525288</v>
      </c>
    </row>
    <row r="191" spans="1:16" s="1" customFormat="1" ht="19.5" customHeight="1">
      <c r="A191" s="30" t="s">
        <v>10</v>
      </c>
      <c r="B191" s="7" t="s">
        <v>98</v>
      </c>
      <c r="C191" s="32">
        <v>38378</v>
      </c>
      <c r="D191" s="37">
        <v>0.5270833333333333</v>
      </c>
      <c r="E191" s="34">
        <v>51</v>
      </c>
      <c r="F191" s="35">
        <v>38.9</v>
      </c>
      <c r="G191" s="34">
        <v>78</v>
      </c>
      <c r="H191" s="36">
        <v>0</v>
      </c>
      <c r="I191" s="32">
        <v>38378</v>
      </c>
      <c r="J191" s="37">
        <v>0.85</v>
      </c>
      <c r="K191" s="34">
        <v>51</v>
      </c>
      <c r="L191" s="35">
        <v>38.5</v>
      </c>
      <c r="M191" s="34">
        <v>77</v>
      </c>
      <c r="N191" s="36">
        <v>59</v>
      </c>
      <c r="O191" s="21"/>
      <c r="P191" s="29">
        <f t="shared" si="5"/>
        <v>0.32291666666424135</v>
      </c>
    </row>
    <row r="192" spans="1:16" s="1" customFormat="1" ht="19.5" customHeight="1">
      <c r="A192" s="30" t="s">
        <v>323</v>
      </c>
      <c r="B192" s="7" t="s">
        <v>72</v>
      </c>
      <c r="C192" s="32">
        <v>38387</v>
      </c>
      <c r="D192" s="37">
        <v>0.36319444444444443</v>
      </c>
      <c r="E192" s="34">
        <v>50</v>
      </c>
      <c r="F192" s="35">
        <v>38.84</v>
      </c>
      <c r="G192" s="34">
        <v>72</v>
      </c>
      <c r="H192" s="36">
        <v>4.88</v>
      </c>
      <c r="I192" s="32">
        <v>38387</v>
      </c>
      <c r="J192" s="37">
        <v>0.45416666666666666</v>
      </c>
      <c r="K192" s="34">
        <v>50</v>
      </c>
      <c r="L192" s="35">
        <v>38.62</v>
      </c>
      <c r="M192" s="34">
        <v>72</v>
      </c>
      <c r="N192" s="36">
        <v>5.58</v>
      </c>
      <c r="O192" s="21"/>
      <c r="P192" s="29">
        <f t="shared" si="5"/>
        <v>0.09097222222771961</v>
      </c>
    </row>
    <row r="193" spans="1:16" s="1" customFormat="1" ht="19.5" customHeight="1">
      <c r="A193" s="30" t="s">
        <v>190</v>
      </c>
      <c r="B193" s="7" t="s">
        <v>72</v>
      </c>
      <c r="C193" s="32">
        <v>38395</v>
      </c>
      <c r="D193" s="37">
        <v>0.21875</v>
      </c>
      <c r="E193" s="34">
        <v>50</v>
      </c>
      <c r="F193" s="35">
        <v>37.73</v>
      </c>
      <c r="G193" s="34">
        <v>72</v>
      </c>
      <c r="H193" s="36">
        <v>5.31</v>
      </c>
      <c r="I193" s="32">
        <v>38395</v>
      </c>
      <c r="J193" s="37">
        <v>0.27291666666666664</v>
      </c>
      <c r="K193" s="34">
        <v>50</v>
      </c>
      <c r="L193" s="35">
        <v>37.85</v>
      </c>
      <c r="M193" s="34">
        <v>72</v>
      </c>
      <c r="N193" s="36">
        <v>7.21</v>
      </c>
      <c r="O193" s="21"/>
      <c r="P193" s="29">
        <f t="shared" si="5"/>
        <v>0.05416666666860692</v>
      </c>
    </row>
    <row r="194" spans="1:16" s="1" customFormat="1" ht="19.5" customHeight="1">
      <c r="A194" s="30" t="s">
        <v>264</v>
      </c>
      <c r="B194" s="7" t="s">
        <v>72</v>
      </c>
      <c r="C194" s="32">
        <v>38395</v>
      </c>
      <c r="D194" s="37">
        <v>0.7680555555555556</v>
      </c>
      <c r="E194" s="34">
        <v>50</v>
      </c>
      <c r="F194" s="35">
        <v>36.83</v>
      </c>
      <c r="G194" s="34">
        <v>72</v>
      </c>
      <c r="H194" s="36">
        <v>7.47</v>
      </c>
      <c r="I194" s="32">
        <v>38395</v>
      </c>
      <c r="J194" s="37">
        <v>0.8145833333333333</v>
      </c>
      <c r="K194" s="34">
        <v>50</v>
      </c>
      <c r="L194" s="35">
        <v>36.86</v>
      </c>
      <c r="M194" s="34">
        <v>72</v>
      </c>
      <c r="N194" s="36">
        <v>6.04</v>
      </c>
      <c r="O194" s="21"/>
      <c r="P194" s="29">
        <f t="shared" si="5"/>
        <v>0.04652777777664596</v>
      </c>
    </row>
    <row r="195" spans="1:16" s="1" customFormat="1" ht="19.5" customHeight="1">
      <c r="A195" s="30" t="s">
        <v>217</v>
      </c>
      <c r="B195" s="7" t="s">
        <v>290</v>
      </c>
      <c r="C195" s="32">
        <v>38390</v>
      </c>
      <c r="D195" s="37">
        <v>0.5625</v>
      </c>
      <c r="E195" s="34">
        <v>52</v>
      </c>
      <c r="F195" s="35">
        <v>25.5</v>
      </c>
      <c r="G195" s="34">
        <v>75</v>
      </c>
      <c r="H195" s="36">
        <v>35.9</v>
      </c>
      <c r="I195" s="32">
        <v>38390</v>
      </c>
      <c r="J195" s="37">
        <v>0.5715277777777777</v>
      </c>
      <c r="K195" s="34">
        <v>52</v>
      </c>
      <c r="L195" s="35">
        <v>25.5</v>
      </c>
      <c r="M195" s="34">
        <v>75</v>
      </c>
      <c r="N195" s="36">
        <v>35.8</v>
      </c>
      <c r="O195" s="21"/>
      <c r="P195" s="29">
        <f t="shared" si="5"/>
        <v>0.009027777778101154</v>
      </c>
    </row>
    <row r="196" spans="1:16" s="1" customFormat="1" ht="19.5" customHeight="1">
      <c r="A196" s="30" t="s">
        <v>284</v>
      </c>
      <c r="B196" s="7" t="s">
        <v>72</v>
      </c>
      <c r="C196" s="32">
        <v>38396</v>
      </c>
      <c r="D196" s="37">
        <v>0.545138888888889</v>
      </c>
      <c r="E196" s="34">
        <v>50</v>
      </c>
      <c r="F196" s="35">
        <v>38.03</v>
      </c>
      <c r="G196" s="34">
        <v>72</v>
      </c>
      <c r="H196" s="36">
        <v>5.11</v>
      </c>
      <c r="I196" s="32">
        <v>38396</v>
      </c>
      <c r="J196" s="37">
        <v>0.5534722222222223</v>
      </c>
      <c r="K196" s="34">
        <v>50</v>
      </c>
      <c r="L196" s="35">
        <v>38.15</v>
      </c>
      <c r="M196" s="34">
        <v>72</v>
      </c>
      <c r="N196" s="36">
        <v>5.16</v>
      </c>
      <c r="O196" s="21"/>
      <c r="P196" s="29">
        <f t="shared" si="5"/>
        <v>0.008333333331393078</v>
      </c>
    </row>
    <row r="197" spans="1:16" s="1" customFormat="1" ht="19.5" customHeight="1">
      <c r="A197" s="30" t="s">
        <v>15</v>
      </c>
      <c r="B197" s="31" t="s">
        <v>73</v>
      </c>
      <c r="C197" s="32">
        <v>38372</v>
      </c>
      <c r="D197" s="37">
        <v>0.5680555555555555</v>
      </c>
      <c r="E197" s="34">
        <v>49</v>
      </c>
      <c r="F197" s="35">
        <v>9.2</v>
      </c>
      <c r="G197" s="34">
        <v>74</v>
      </c>
      <c r="H197" s="36">
        <v>0</v>
      </c>
      <c r="I197" s="32">
        <v>38372</v>
      </c>
      <c r="J197" s="37">
        <v>0.6083333333333333</v>
      </c>
      <c r="K197" s="34">
        <v>49</v>
      </c>
      <c r="L197" s="35">
        <v>9.4</v>
      </c>
      <c r="M197" s="34">
        <v>73</v>
      </c>
      <c r="N197" s="36">
        <v>59.9</v>
      </c>
      <c r="O197" s="21"/>
      <c r="P197" s="29">
        <f t="shared" si="5"/>
        <v>0.040277777770825196</v>
      </c>
    </row>
    <row r="198" spans="1:16" s="1" customFormat="1" ht="19.5" customHeight="1">
      <c r="A198" s="30" t="s">
        <v>37</v>
      </c>
      <c r="B198" s="31" t="s">
        <v>75</v>
      </c>
      <c r="C198" s="32">
        <v>38373</v>
      </c>
      <c r="D198" s="37">
        <v>0.8958333333333334</v>
      </c>
      <c r="E198" s="34">
        <v>49</v>
      </c>
      <c r="F198" s="35">
        <v>31.3</v>
      </c>
      <c r="G198" s="34">
        <v>73</v>
      </c>
      <c r="H198" s="36">
        <v>31.3</v>
      </c>
      <c r="I198" s="32">
        <v>38373</v>
      </c>
      <c r="J198" s="37">
        <v>0.98125</v>
      </c>
      <c r="K198" s="34">
        <v>49</v>
      </c>
      <c r="L198" s="35">
        <v>31.3</v>
      </c>
      <c r="M198" s="34">
        <v>73</v>
      </c>
      <c r="N198" s="36">
        <v>31.3</v>
      </c>
      <c r="O198" s="21"/>
      <c r="P198" s="29">
        <f t="shared" si="5"/>
        <v>0.08541666666133096</v>
      </c>
    </row>
    <row r="199" spans="1:16" s="1" customFormat="1" ht="19.5" customHeight="1">
      <c r="A199" s="30" t="s">
        <v>30</v>
      </c>
      <c r="B199" s="31" t="s">
        <v>77</v>
      </c>
      <c r="C199" s="32">
        <v>38374</v>
      </c>
      <c r="D199" s="37">
        <v>0.5722222222222222</v>
      </c>
      <c r="E199" s="34">
        <v>49</v>
      </c>
      <c r="F199" s="35">
        <v>53.6</v>
      </c>
      <c r="G199" s="34">
        <v>73</v>
      </c>
      <c r="H199" s="36">
        <v>1.3</v>
      </c>
      <c r="I199" s="32">
        <v>38374</v>
      </c>
      <c r="J199" s="37">
        <v>0.5722222222222222</v>
      </c>
      <c r="K199" s="34">
        <v>49</v>
      </c>
      <c r="L199" s="35">
        <v>53.7</v>
      </c>
      <c r="M199" s="34">
        <v>73</v>
      </c>
      <c r="N199" s="36">
        <v>1</v>
      </c>
      <c r="O199" s="21"/>
      <c r="P199" s="29">
        <f t="shared" si="5"/>
        <v>0</v>
      </c>
    </row>
    <row r="200" spans="1:16" s="1" customFormat="1" ht="19.5" customHeight="1">
      <c r="A200" s="30" t="s">
        <v>23</v>
      </c>
      <c r="B200" s="31" t="s">
        <v>79</v>
      </c>
      <c r="C200" s="32">
        <v>38374</v>
      </c>
      <c r="D200" s="37">
        <v>0.9027777777777778</v>
      </c>
      <c r="E200" s="34">
        <v>50</v>
      </c>
      <c r="F200" s="35">
        <v>15.6</v>
      </c>
      <c r="G200" s="34">
        <v>72</v>
      </c>
      <c r="H200" s="36">
        <v>34</v>
      </c>
      <c r="I200" s="32">
        <v>38374</v>
      </c>
      <c r="J200" s="37">
        <v>0.9208333333333334</v>
      </c>
      <c r="K200" s="34">
        <v>50</v>
      </c>
      <c r="L200" s="35">
        <v>15.6</v>
      </c>
      <c r="M200" s="34">
        <v>72</v>
      </c>
      <c r="N200" s="36">
        <v>34</v>
      </c>
      <c r="O200" s="21"/>
      <c r="P200" s="29">
        <f t="shared" si="5"/>
        <v>0.01805555554892635</v>
      </c>
    </row>
    <row r="201" spans="1:16" s="1" customFormat="1" ht="19.5" customHeight="1">
      <c r="A201" s="30" t="s">
        <v>56</v>
      </c>
      <c r="B201" s="31" t="s">
        <v>72</v>
      </c>
      <c r="C201" s="32">
        <v>38375</v>
      </c>
      <c r="D201" s="37">
        <v>0.1826388888888889</v>
      </c>
      <c r="E201" s="34">
        <v>50</v>
      </c>
      <c r="F201" s="35">
        <v>37.8</v>
      </c>
      <c r="G201" s="34">
        <v>72</v>
      </c>
      <c r="H201" s="39">
        <v>4.7</v>
      </c>
      <c r="I201" s="32">
        <v>38375</v>
      </c>
      <c r="J201" s="37">
        <v>0.2</v>
      </c>
      <c r="K201" s="34">
        <v>50</v>
      </c>
      <c r="L201" s="35">
        <v>37.9</v>
      </c>
      <c r="M201" s="34">
        <v>72</v>
      </c>
      <c r="N201" s="39">
        <v>4.8</v>
      </c>
      <c r="O201" s="21"/>
      <c r="P201" s="29">
        <f t="shared" si="5"/>
        <v>0.01736111110949423</v>
      </c>
    </row>
    <row r="202" spans="1:16" s="1" customFormat="1" ht="19.5" customHeight="1">
      <c r="A202" s="30" t="s">
        <v>52</v>
      </c>
      <c r="B202" s="31" t="s">
        <v>82</v>
      </c>
      <c r="C202" s="32">
        <v>38375</v>
      </c>
      <c r="D202" s="37">
        <v>0.4888888888888889</v>
      </c>
      <c r="E202" s="34">
        <v>50</v>
      </c>
      <c r="F202" s="35">
        <v>59.983</v>
      </c>
      <c r="G202" s="34">
        <v>71</v>
      </c>
      <c r="H202" s="36">
        <v>36.047</v>
      </c>
      <c r="I202" s="32">
        <v>38375</v>
      </c>
      <c r="J202" s="37">
        <v>0.5013888888888889</v>
      </c>
      <c r="K202" s="34">
        <v>51</v>
      </c>
      <c r="L202" s="35">
        <v>0</v>
      </c>
      <c r="M202" s="34">
        <v>71</v>
      </c>
      <c r="N202" s="36">
        <v>35.4</v>
      </c>
      <c r="O202" s="21"/>
      <c r="P202" s="29">
        <f t="shared" si="5"/>
        <v>0.012499999997089617</v>
      </c>
    </row>
    <row r="203" spans="1:16" s="1" customFormat="1" ht="19.5" customHeight="1">
      <c r="A203" s="21" t="s">
        <v>48</v>
      </c>
      <c r="B203" s="22" t="s">
        <v>72</v>
      </c>
      <c r="C203" s="23">
        <v>38375</v>
      </c>
      <c r="D203" s="28">
        <v>0.8854166666666666</v>
      </c>
      <c r="E203" s="25">
        <v>50</v>
      </c>
      <c r="F203" s="26">
        <v>40.7</v>
      </c>
      <c r="G203" s="25">
        <v>71</v>
      </c>
      <c r="H203" s="27">
        <v>59.6</v>
      </c>
      <c r="I203" s="23">
        <v>38375</v>
      </c>
      <c r="J203" s="28">
        <v>0.9055555555555556</v>
      </c>
      <c r="K203" s="25">
        <v>50</v>
      </c>
      <c r="L203" s="26">
        <v>40.9</v>
      </c>
      <c r="M203" s="25">
        <v>71</v>
      </c>
      <c r="N203" s="27">
        <v>59.6</v>
      </c>
      <c r="O203" s="21"/>
      <c r="P203" s="29">
        <f t="shared" si="5"/>
        <v>0.020138888889050577</v>
      </c>
    </row>
    <row r="204" spans="1:16" s="1" customFormat="1" ht="19.5" customHeight="1">
      <c r="A204" s="21" t="s">
        <v>62</v>
      </c>
      <c r="B204" s="22" t="s">
        <v>72</v>
      </c>
      <c r="C204" s="23">
        <v>38376</v>
      </c>
      <c r="D204" s="28">
        <v>0.4513888888888889</v>
      </c>
      <c r="E204" s="25">
        <v>50</v>
      </c>
      <c r="F204" s="26">
        <v>43.1307</v>
      </c>
      <c r="G204" s="25">
        <v>72</v>
      </c>
      <c r="H204" s="27">
        <v>2.243</v>
      </c>
      <c r="I204" s="23">
        <v>38376</v>
      </c>
      <c r="J204" s="28">
        <v>0.4763888888888889</v>
      </c>
      <c r="K204" s="25">
        <v>50</v>
      </c>
      <c r="L204" s="26">
        <v>42.83064</v>
      </c>
      <c r="M204" s="25">
        <v>72</v>
      </c>
      <c r="N204" s="27">
        <v>0.3104</v>
      </c>
      <c r="O204" s="21"/>
      <c r="P204" s="29">
        <f t="shared" si="5"/>
        <v>0.02500000000145519</v>
      </c>
    </row>
    <row r="205" spans="1:16" s="1" customFormat="1" ht="19.5" customHeight="1">
      <c r="A205" s="30" t="s">
        <v>177</v>
      </c>
      <c r="B205" s="7" t="s">
        <v>98</v>
      </c>
      <c r="C205" s="32">
        <v>38378</v>
      </c>
      <c r="D205" s="37">
        <v>0.9208333333333334</v>
      </c>
      <c r="E205" s="34">
        <v>51</v>
      </c>
      <c r="F205" s="35">
        <v>38.3</v>
      </c>
      <c r="G205" s="34">
        <v>77</v>
      </c>
      <c r="H205" s="36">
        <v>58.1</v>
      </c>
      <c r="I205" s="32">
        <v>38378</v>
      </c>
      <c r="J205" s="37">
        <v>0.9736111111111111</v>
      </c>
      <c r="K205" s="34">
        <v>51</v>
      </c>
      <c r="L205" s="35">
        <v>38</v>
      </c>
      <c r="M205" s="34">
        <v>77</v>
      </c>
      <c r="N205" s="36">
        <v>57.9</v>
      </c>
      <c r="O205" s="21"/>
      <c r="P205" s="29">
        <f t="shared" si="5"/>
        <v>0.05277777778246673</v>
      </c>
    </row>
    <row r="206" spans="1:16" s="1" customFormat="1" ht="19.5" customHeight="1">
      <c r="A206" s="21" t="s">
        <v>133</v>
      </c>
      <c r="B206" s="5" t="s">
        <v>118</v>
      </c>
      <c r="C206" s="23">
        <v>38380</v>
      </c>
      <c r="D206" s="28">
        <v>0.9736111111111111</v>
      </c>
      <c r="E206" s="25">
        <v>50</v>
      </c>
      <c r="F206" s="26">
        <v>29.9</v>
      </c>
      <c r="G206" s="25">
        <v>77</v>
      </c>
      <c r="H206" s="27">
        <v>0.1</v>
      </c>
      <c r="I206" s="23">
        <v>38381</v>
      </c>
      <c r="J206" s="28">
        <v>0.006944444444444444</v>
      </c>
      <c r="K206" s="25">
        <v>50</v>
      </c>
      <c r="L206" s="26">
        <v>30.1</v>
      </c>
      <c r="M206" s="25">
        <v>76</v>
      </c>
      <c r="N206" s="27">
        <v>59.8</v>
      </c>
      <c r="O206" s="21"/>
      <c r="P206" s="29">
        <f t="shared" si="5"/>
        <v>0.03333333333284827</v>
      </c>
    </row>
    <row r="207" spans="1:16" s="1" customFormat="1" ht="19.5" customHeight="1">
      <c r="A207" s="21" t="s">
        <v>178</v>
      </c>
      <c r="B207" s="5" t="s">
        <v>120</v>
      </c>
      <c r="C207" s="23">
        <v>38382</v>
      </c>
      <c r="D207" s="28">
        <v>0.15625</v>
      </c>
      <c r="E207" s="25">
        <v>50</v>
      </c>
      <c r="F207" s="26">
        <v>41.6</v>
      </c>
      <c r="G207" s="25">
        <v>76</v>
      </c>
      <c r="H207" s="27">
        <v>12</v>
      </c>
      <c r="I207" s="23">
        <v>38382</v>
      </c>
      <c r="J207" s="28">
        <v>0.18541666666666667</v>
      </c>
      <c r="K207" s="25">
        <v>50</v>
      </c>
      <c r="L207" s="26">
        <v>41.51</v>
      </c>
      <c r="M207" s="25">
        <v>76</v>
      </c>
      <c r="N207" s="27">
        <v>11.8</v>
      </c>
      <c r="O207" s="21"/>
      <c r="P207" s="29">
        <f t="shared" si="5"/>
        <v>0.02916666666715173</v>
      </c>
    </row>
    <row r="208" spans="1:16" s="1" customFormat="1" ht="19.5" customHeight="1">
      <c r="A208" s="21" t="s">
        <v>114</v>
      </c>
      <c r="B208" s="5" t="s">
        <v>124</v>
      </c>
      <c r="C208" s="23">
        <v>38382</v>
      </c>
      <c r="D208" s="28">
        <v>0.5277777777777778</v>
      </c>
      <c r="E208" s="25">
        <v>50</v>
      </c>
      <c r="F208" s="26">
        <v>54.2</v>
      </c>
      <c r="G208" s="25">
        <v>75</v>
      </c>
      <c r="H208" s="27">
        <v>23.8</v>
      </c>
      <c r="I208" s="23">
        <v>38382</v>
      </c>
      <c r="J208" s="28">
        <v>0.5479166666666667</v>
      </c>
      <c r="K208" s="25">
        <v>50</v>
      </c>
      <c r="L208" s="26">
        <v>54.1</v>
      </c>
      <c r="M208" s="25">
        <v>75</v>
      </c>
      <c r="N208" s="27">
        <v>23.5</v>
      </c>
      <c r="O208" s="21"/>
      <c r="P208" s="29">
        <f t="shared" si="5"/>
        <v>0.020138888889050577</v>
      </c>
    </row>
    <row r="209" spans="1:16" s="1" customFormat="1" ht="19.5" customHeight="1">
      <c r="A209" s="21" t="s">
        <v>121</v>
      </c>
      <c r="B209" s="5" t="s">
        <v>156</v>
      </c>
      <c r="C209" s="23">
        <v>38384</v>
      </c>
      <c r="D209" s="28">
        <v>0.9145833333333333</v>
      </c>
      <c r="E209" s="25">
        <v>51</v>
      </c>
      <c r="F209" s="26">
        <v>5.9</v>
      </c>
      <c r="G209" s="25">
        <v>74</v>
      </c>
      <c r="H209" s="27">
        <v>35.8</v>
      </c>
      <c r="I209" s="23">
        <v>38384</v>
      </c>
      <c r="J209" s="28">
        <v>0.925</v>
      </c>
      <c r="K209" s="25">
        <v>51</v>
      </c>
      <c r="L209" s="26">
        <v>5.9</v>
      </c>
      <c r="M209" s="25">
        <v>74</v>
      </c>
      <c r="N209" s="27">
        <v>35.8</v>
      </c>
      <c r="O209" s="21"/>
      <c r="P209" s="29">
        <f t="shared" si="5"/>
        <v>0.010416666671517305</v>
      </c>
    </row>
    <row r="210" spans="1:16" s="1" customFormat="1" ht="19.5" customHeight="1">
      <c r="A210" s="21" t="s">
        <v>144</v>
      </c>
      <c r="B210" s="5" t="s">
        <v>158</v>
      </c>
      <c r="C210" s="23">
        <v>38385</v>
      </c>
      <c r="D210" s="28">
        <v>0.3673611111111111</v>
      </c>
      <c r="E210" s="25">
        <v>51</v>
      </c>
      <c r="F210" s="26">
        <v>17.9</v>
      </c>
      <c r="G210" s="25">
        <v>73</v>
      </c>
      <c r="H210" s="27">
        <v>47.5</v>
      </c>
      <c r="I210" s="23">
        <v>38385</v>
      </c>
      <c r="J210" s="28">
        <v>0.3847222222222222</v>
      </c>
      <c r="K210" s="25">
        <v>51</v>
      </c>
      <c r="L210" s="26">
        <v>17.88</v>
      </c>
      <c r="M210" s="25">
        <v>73</v>
      </c>
      <c r="N210" s="27">
        <v>47.23</v>
      </c>
      <c r="O210" s="21"/>
      <c r="P210" s="29">
        <f t="shared" si="5"/>
        <v>0.01736111111677019</v>
      </c>
    </row>
    <row r="211" spans="1:16" s="1" customFormat="1" ht="19.5" customHeight="1">
      <c r="A211" s="21" t="s">
        <v>159</v>
      </c>
      <c r="B211" s="5" t="s">
        <v>172</v>
      </c>
      <c r="C211" s="23">
        <v>38385</v>
      </c>
      <c r="D211" s="28">
        <v>0.7159722222222222</v>
      </c>
      <c r="E211" s="25">
        <v>51</v>
      </c>
      <c r="F211" s="26">
        <v>29.73</v>
      </c>
      <c r="G211" s="25">
        <v>73</v>
      </c>
      <c r="H211" s="27">
        <v>0.62</v>
      </c>
      <c r="I211" s="23">
        <v>38385</v>
      </c>
      <c r="J211" s="28">
        <v>0.7284722222222223</v>
      </c>
      <c r="K211" s="25">
        <v>51</v>
      </c>
      <c r="L211" s="26">
        <v>29.67</v>
      </c>
      <c r="M211" s="25">
        <v>73</v>
      </c>
      <c r="N211" s="27">
        <v>0.46</v>
      </c>
      <c r="O211" s="21"/>
      <c r="P211" s="29">
        <f t="shared" si="5"/>
        <v>0.012500000004365575</v>
      </c>
    </row>
    <row r="212" spans="1:16" s="1" customFormat="1" ht="19.5" customHeight="1">
      <c r="A212" s="21" t="s">
        <v>167</v>
      </c>
      <c r="B212" s="5" t="s">
        <v>98</v>
      </c>
      <c r="C212" s="23">
        <v>38389</v>
      </c>
      <c r="D212" s="28">
        <v>0.014583333333333332</v>
      </c>
      <c r="E212" s="25">
        <v>51</v>
      </c>
      <c r="F212" s="26">
        <v>39</v>
      </c>
      <c r="G212" s="25">
        <v>78</v>
      </c>
      <c r="H212" s="27">
        <v>0</v>
      </c>
      <c r="I212" s="23">
        <v>38389</v>
      </c>
      <c r="J212" s="28">
        <v>0.04583333333333334</v>
      </c>
      <c r="K212" s="25">
        <v>51</v>
      </c>
      <c r="L212" s="26">
        <v>39</v>
      </c>
      <c r="M212" s="25">
        <v>77</v>
      </c>
      <c r="N212" s="27">
        <v>59.9</v>
      </c>
      <c r="O212" s="21"/>
      <c r="P212" s="29">
        <f t="shared" si="5"/>
        <v>0.03125</v>
      </c>
    </row>
    <row r="213" spans="1:16" s="1" customFormat="1" ht="19.5" customHeight="1">
      <c r="A213" s="30" t="s">
        <v>205</v>
      </c>
      <c r="B213" s="7" t="s">
        <v>286</v>
      </c>
      <c r="C213" s="32">
        <v>38389</v>
      </c>
      <c r="D213" s="37">
        <v>0.7458333333333332</v>
      </c>
      <c r="E213" s="34">
        <v>51</v>
      </c>
      <c r="F213" s="35">
        <v>55.09</v>
      </c>
      <c r="G213" s="34">
        <v>77</v>
      </c>
      <c r="H213" s="36">
        <v>11.97</v>
      </c>
      <c r="I213" s="32">
        <v>38389</v>
      </c>
      <c r="J213" s="37">
        <v>0.7631944444444444</v>
      </c>
      <c r="K213" s="34">
        <v>51</v>
      </c>
      <c r="L213" s="35">
        <v>55.05</v>
      </c>
      <c r="M213" s="34">
        <v>77</v>
      </c>
      <c r="N213" s="36">
        <v>11.98</v>
      </c>
      <c r="O213" s="21"/>
      <c r="P213" s="29">
        <f t="shared" si="5"/>
        <v>0.01736111110949423</v>
      </c>
    </row>
    <row r="214" spans="1:16" s="1" customFormat="1" ht="19.5" customHeight="1">
      <c r="A214" s="30" t="s">
        <v>211</v>
      </c>
      <c r="B214" s="7" t="s">
        <v>288</v>
      </c>
      <c r="C214" s="32">
        <v>38390</v>
      </c>
      <c r="D214" s="37">
        <v>0.08263888888888889</v>
      </c>
      <c r="E214" s="34">
        <v>52</v>
      </c>
      <c r="F214" s="35">
        <v>11.4</v>
      </c>
      <c r="G214" s="34">
        <v>76</v>
      </c>
      <c r="H214" s="36">
        <v>23.9</v>
      </c>
      <c r="I214" s="32">
        <v>38390</v>
      </c>
      <c r="J214" s="37">
        <v>0.09930555555555555</v>
      </c>
      <c r="K214" s="34">
        <v>52</v>
      </c>
      <c r="L214" s="35">
        <v>11.4</v>
      </c>
      <c r="M214" s="34">
        <v>76</v>
      </c>
      <c r="N214" s="36">
        <v>23.7</v>
      </c>
      <c r="O214" s="21"/>
      <c r="P214" s="29">
        <f t="shared" si="5"/>
        <v>0.016666666670062114</v>
      </c>
    </row>
    <row r="215" spans="1:16" s="1" customFormat="1" ht="19.5" customHeight="1">
      <c r="A215" s="30" t="s">
        <v>225</v>
      </c>
      <c r="B215" s="7" t="s">
        <v>290</v>
      </c>
      <c r="C215" s="32">
        <v>38391</v>
      </c>
      <c r="D215" s="37">
        <v>0.01875</v>
      </c>
      <c r="E215" s="34">
        <v>52</v>
      </c>
      <c r="F215" s="35">
        <v>22.37</v>
      </c>
      <c r="G215" s="34">
        <v>75</v>
      </c>
      <c r="H215" s="36">
        <v>34.91</v>
      </c>
      <c r="I215" s="32">
        <v>38391</v>
      </c>
      <c r="J215" s="37">
        <v>0.036111111111111115</v>
      </c>
      <c r="K215" s="34">
        <v>52</v>
      </c>
      <c r="L215" s="35">
        <v>22.27</v>
      </c>
      <c r="M215" s="34">
        <v>75</v>
      </c>
      <c r="N215" s="36">
        <v>34.8</v>
      </c>
      <c r="O215" s="21"/>
      <c r="P215" s="29">
        <f t="shared" si="5"/>
        <v>0.01736111110949423</v>
      </c>
    </row>
    <row r="216" spans="1:16" s="1" customFormat="1" ht="19.5" customHeight="1">
      <c r="A216" s="30" t="s">
        <v>232</v>
      </c>
      <c r="B216" s="7" t="s">
        <v>292</v>
      </c>
      <c r="C216" s="32">
        <v>38391</v>
      </c>
      <c r="D216" s="37">
        <v>0.6145833333333334</v>
      </c>
      <c r="E216" s="34">
        <v>52</v>
      </c>
      <c r="F216" s="35">
        <v>41.74</v>
      </c>
      <c r="G216" s="34">
        <v>74</v>
      </c>
      <c r="H216" s="36">
        <v>46.61</v>
      </c>
      <c r="I216" s="32">
        <v>38391</v>
      </c>
      <c r="J216" s="37">
        <v>0.63125</v>
      </c>
      <c r="K216" s="34">
        <v>52</v>
      </c>
      <c r="L216" s="35">
        <v>41.48</v>
      </c>
      <c r="M216" s="34">
        <v>74</v>
      </c>
      <c r="N216" s="36">
        <v>45.99</v>
      </c>
      <c r="O216" s="21"/>
      <c r="P216" s="29">
        <f>(I216+J216)-(C216+D216)</f>
        <v>0.016666666662786156</v>
      </c>
    </row>
    <row r="217" spans="1:16" s="1" customFormat="1" ht="19.5" customHeight="1">
      <c r="A217" s="30" t="s">
        <v>234</v>
      </c>
      <c r="B217" s="7" t="s">
        <v>294</v>
      </c>
      <c r="C217" s="32">
        <v>38391</v>
      </c>
      <c r="D217" s="37">
        <v>0.84375</v>
      </c>
      <c r="E217" s="34">
        <v>52</v>
      </c>
      <c r="F217" s="35">
        <v>59.9</v>
      </c>
      <c r="G217" s="34">
        <v>74</v>
      </c>
      <c r="H217" s="36">
        <v>0.1</v>
      </c>
      <c r="I217" s="32">
        <v>38391</v>
      </c>
      <c r="J217" s="37">
        <v>0.8534722222222223</v>
      </c>
      <c r="K217" s="34">
        <v>52</v>
      </c>
      <c r="L217" s="35">
        <v>59.9</v>
      </c>
      <c r="M217" s="34">
        <v>74</v>
      </c>
      <c r="N217" s="36">
        <v>0.3</v>
      </c>
      <c r="O217" s="21"/>
      <c r="P217" s="29">
        <f>(I217+J217)-(C217+D217)</f>
        <v>0.00972222222480923</v>
      </c>
    </row>
    <row r="218" spans="1:16" s="1" customFormat="1" ht="19.5" customHeight="1">
      <c r="A218" s="21" t="s">
        <v>250</v>
      </c>
      <c r="B218" s="5" t="s">
        <v>249</v>
      </c>
      <c r="C218" s="23">
        <v>38394</v>
      </c>
      <c r="D218" s="28">
        <v>0.09583333333333333</v>
      </c>
      <c r="E218" s="25">
        <v>50</v>
      </c>
      <c r="F218" s="26">
        <v>40.1</v>
      </c>
      <c r="G218" s="25">
        <v>68</v>
      </c>
      <c r="H218" s="27">
        <v>25.2</v>
      </c>
      <c r="I218" s="23">
        <v>38394</v>
      </c>
      <c r="J218" s="28">
        <v>0.125</v>
      </c>
      <c r="K218" s="25">
        <v>50</v>
      </c>
      <c r="L218" s="26">
        <v>40.4</v>
      </c>
      <c r="M218" s="25">
        <v>68</v>
      </c>
      <c r="N218" s="27">
        <v>25.25</v>
      </c>
      <c r="O218" s="21"/>
      <c r="P218" s="29">
        <f>(I218+J218)-(C218+D218)</f>
        <v>0.02916666666715173</v>
      </c>
    </row>
    <row r="219" spans="1:16" s="1" customFormat="1" ht="19.5" customHeight="1">
      <c r="A219" s="21" t="s">
        <v>254</v>
      </c>
      <c r="B219" s="5" t="s">
        <v>249</v>
      </c>
      <c r="C219" s="23">
        <v>38394</v>
      </c>
      <c r="D219" s="28">
        <v>0.4479166666666667</v>
      </c>
      <c r="E219" s="25">
        <v>50</v>
      </c>
      <c r="F219" s="26">
        <v>39.84</v>
      </c>
      <c r="G219" s="25">
        <v>68</v>
      </c>
      <c r="H219" s="27">
        <v>24.66</v>
      </c>
      <c r="I219" s="23">
        <v>38394</v>
      </c>
      <c r="J219" s="28">
        <v>0.48125</v>
      </c>
      <c r="K219" s="25">
        <v>50</v>
      </c>
      <c r="L219" s="26">
        <v>39.92</v>
      </c>
      <c r="M219" s="25">
        <v>68</v>
      </c>
      <c r="N219" s="27">
        <v>24.44</v>
      </c>
      <c r="O219" s="21"/>
      <c r="P219" s="29">
        <f>(I219+J219)-(C219+D219)</f>
        <v>0.03333333333284827</v>
      </c>
    </row>
    <row r="220" spans="1:16" s="1" customFormat="1" ht="19.5" customHeight="1">
      <c r="A220" s="30" t="s">
        <v>267</v>
      </c>
      <c r="B220" s="7" t="s">
        <v>72</v>
      </c>
      <c r="C220" s="32">
        <v>38395</v>
      </c>
      <c r="D220" s="37">
        <v>0.43402777777777773</v>
      </c>
      <c r="E220" s="34">
        <v>50</v>
      </c>
      <c r="F220" s="35">
        <v>37.77</v>
      </c>
      <c r="G220" s="34">
        <v>72</v>
      </c>
      <c r="H220" s="36">
        <v>3.68</v>
      </c>
      <c r="I220" s="32">
        <v>38395</v>
      </c>
      <c r="J220" s="37">
        <v>0.4513888888888889</v>
      </c>
      <c r="K220" s="34">
        <v>50</v>
      </c>
      <c r="L220" s="35">
        <v>37.8</v>
      </c>
      <c r="M220" s="34">
        <v>72</v>
      </c>
      <c r="N220" s="36">
        <v>3.584</v>
      </c>
      <c r="O220" s="21"/>
      <c r="P220" s="29">
        <f>(I220+J220)-(C220+D220)</f>
        <v>0.01736111110949423</v>
      </c>
    </row>
    <row r="221" spans="1:16" s="1" customFormat="1" ht="19.5" customHeight="1">
      <c r="A221" s="30" t="s">
        <v>276</v>
      </c>
      <c r="B221" s="7" t="s">
        <v>72</v>
      </c>
      <c r="C221" s="32">
        <v>38395</v>
      </c>
      <c r="D221" s="37">
        <v>0.8791666666666668</v>
      </c>
      <c r="E221" s="34">
        <v>50</v>
      </c>
      <c r="F221" s="35">
        <v>36.9</v>
      </c>
      <c r="G221" s="34">
        <v>72</v>
      </c>
      <c r="H221" s="36">
        <v>5.1</v>
      </c>
      <c r="I221" s="32">
        <v>38395</v>
      </c>
      <c r="J221" s="37">
        <v>0.9</v>
      </c>
      <c r="K221" s="34">
        <v>50</v>
      </c>
      <c r="L221" s="35">
        <v>37</v>
      </c>
      <c r="M221" s="34">
        <v>72</v>
      </c>
      <c r="N221" s="36">
        <v>4.7</v>
      </c>
      <c r="O221" s="21"/>
      <c r="P221" s="29">
        <f>(I221+J221)-(C221+D221)</f>
        <v>0.020833333335758653</v>
      </c>
    </row>
    <row r="222" spans="1:16" s="1" customFormat="1" ht="19.5" customHeight="1">
      <c r="A222" s="21" t="s">
        <v>5</v>
      </c>
      <c r="B222" s="22" t="s">
        <v>72</v>
      </c>
      <c r="C222" s="23">
        <v>38370</v>
      </c>
      <c r="D222" s="28">
        <v>0.9506944444444444</v>
      </c>
      <c r="E222" s="25">
        <v>50</v>
      </c>
      <c r="F222" s="26">
        <v>37.8</v>
      </c>
      <c r="G222" s="25">
        <v>72</v>
      </c>
      <c r="H222" s="27">
        <v>4.8</v>
      </c>
      <c r="I222" s="23">
        <v>38370</v>
      </c>
      <c r="J222" s="28">
        <v>0.9659722222222222</v>
      </c>
      <c r="K222" s="25">
        <v>50</v>
      </c>
      <c r="L222" s="26">
        <v>37.8</v>
      </c>
      <c r="M222" s="25">
        <v>72</v>
      </c>
      <c r="N222" s="27">
        <v>4.8</v>
      </c>
      <c r="O222" s="21"/>
      <c r="P222" s="29">
        <f>(I222+J222)-(C222+D222)</f>
        <v>0.015277777776645962</v>
      </c>
    </row>
    <row r="223" spans="1:16" s="1" customFormat="1" ht="19.5" customHeight="1">
      <c r="A223" s="21" t="s">
        <v>11</v>
      </c>
      <c r="B223" s="22" t="s">
        <v>72</v>
      </c>
      <c r="C223" s="23">
        <v>38371</v>
      </c>
      <c r="D223" s="28">
        <v>0.7638888888888888</v>
      </c>
      <c r="E223" s="25">
        <v>50</v>
      </c>
      <c r="F223" s="26">
        <v>37.9</v>
      </c>
      <c r="G223" s="25">
        <v>72</v>
      </c>
      <c r="H223" s="27">
        <v>4.8</v>
      </c>
      <c r="I223" s="23">
        <v>38371</v>
      </c>
      <c r="J223" s="28">
        <v>0.8125</v>
      </c>
      <c r="K223" s="25">
        <v>50</v>
      </c>
      <c r="L223" s="26">
        <v>37.9</v>
      </c>
      <c r="M223" s="25">
        <v>72</v>
      </c>
      <c r="N223" s="27">
        <v>4.5</v>
      </c>
      <c r="O223" s="21"/>
      <c r="P223" s="29">
        <f>(I223+J223)-(C223+D223)</f>
        <v>0.04861111110949423</v>
      </c>
    </row>
    <row r="224" spans="1:16" s="1" customFormat="1" ht="19.5" customHeight="1">
      <c r="A224" s="21" t="s">
        <v>302</v>
      </c>
      <c r="B224" s="22" t="s">
        <v>72</v>
      </c>
      <c r="C224" s="23">
        <v>38375</v>
      </c>
      <c r="D224" s="28">
        <v>0.7993055555555556</v>
      </c>
      <c r="E224" s="25">
        <v>50</v>
      </c>
      <c r="F224" s="26">
        <v>39.94</v>
      </c>
      <c r="G224" s="25">
        <v>71</v>
      </c>
      <c r="H224" s="27">
        <v>59.61</v>
      </c>
      <c r="I224" s="23">
        <v>38375</v>
      </c>
      <c r="J224" s="28">
        <v>0.8013888888888889</v>
      </c>
      <c r="K224" s="25">
        <v>50</v>
      </c>
      <c r="L224" s="26">
        <v>39.95</v>
      </c>
      <c r="M224" s="25">
        <v>71</v>
      </c>
      <c r="N224" s="27">
        <v>59.54</v>
      </c>
      <c r="O224" s="21"/>
      <c r="P224" s="29">
        <f>(I224+J224)-(C224+D224)</f>
        <v>0.0020833333328482695</v>
      </c>
    </row>
    <row r="225" spans="1:16" s="1" customFormat="1" ht="19.5" customHeight="1">
      <c r="A225" s="21" t="s">
        <v>303</v>
      </c>
      <c r="B225" s="22" t="s">
        <v>72</v>
      </c>
      <c r="C225" s="23">
        <v>38375</v>
      </c>
      <c r="D225" s="28">
        <v>0.8090277777777778</v>
      </c>
      <c r="E225" s="25">
        <v>50</v>
      </c>
      <c r="F225" s="26">
        <v>39.97</v>
      </c>
      <c r="G225" s="25">
        <v>71</v>
      </c>
      <c r="H225" s="27">
        <v>59.62</v>
      </c>
      <c r="I225" s="23">
        <v>38375</v>
      </c>
      <c r="J225" s="28">
        <v>0.8194444444444445</v>
      </c>
      <c r="K225" s="25">
        <v>50</v>
      </c>
      <c r="L225" s="26">
        <v>40.11</v>
      </c>
      <c r="M225" s="25">
        <v>71</v>
      </c>
      <c r="N225" s="27">
        <v>59.61</v>
      </c>
      <c r="O225" s="21"/>
      <c r="P225" s="29">
        <f>(I225+J225)-(C225+D225)</f>
        <v>0.010416666664241347</v>
      </c>
    </row>
    <row r="226" spans="1:16" s="1" customFormat="1" ht="19.5" customHeight="1">
      <c r="A226" s="30" t="s">
        <v>90</v>
      </c>
      <c r="B226" s="7" t="s">
        <v>98</v>
      </c>
      <c r="C226" s="32">
        <v>38380</v>
      </c>
      <c r="D226" s="37">
        <v>0.20138888888888887</v>
      </c>
      <c r="E226" s="34">
        <v>51</v>
      </c>
      <c r="F226" s="35">
        <v>38.44</v>
      </c>
      <c r="G226" s="34">
        <v>77</v>
      </c>
      <c r="H226" s="36">
        <v>59</v>
      </c>
      <c r="I226" s="32">
        <v>38380</v>
      </c>
      <c r="J226" s="37">
        <v>0.20486111111111113</v>
      </c>
      <c r="K226" s="34">
        <v>51</v>
      </c>
      <c r="L226" s="35">
        <v>38.4</v>
      </c>
      <c r="M226" s="34">
        <v>77</v>
      </c>
      <c r="N226" s="36">
        <v>59.8</v>
      </c>
      <c r="O226" s="21"/>
      <c r="P226" s="29">
        <f>(I226+J226)-(C226+D226)</f>
        <v>0.0034722222189884633</v>
      </c>
    </row>
    <row r="227" spans="1:16" s="1" customFormat="1" ht="19.5" customHeight="1">
      <c r="A227" s="30" t="s">
        <v>259</v>
      </c>
      <c r="B227" s="7" t="s">
        <v>72</v>
      </c>
      <c r="C227" s="32">
        <v>38395</v>
      </c>
      <c r="D227" s="37">
        <v>0.04861111111111111</v>
      </c>
      <c r="E227" s="34">
        <v>50</v>
      </c>
      <c r="F227" s="35">
        <v>37.78</v>
      </c>
      <c r="G227" s="34">
        <v>72</v>
      </c>
      <c r="H227" s="36">
        <v>5.37</v>
      </c>
      <c r="I227" s="32">
        <v>38395</v>
      </c>
      <c r="J227" s="37">
        <v>0.05416666666666667</v>
      </c>
      <c r="K227" s="34">
        <v>50</v>
      </c>
      <c r="L227" s="35">
        <v>37.78</v>
      </c>
      <c r="M227" s="34">
        <v>72</v>
      </c>
      <c r="N227" s="36">
        <v>5.38</v>
      </c>
      <c r="O227" s="21"/>
      <c r="P227" s="29">
        <f>(I227+J227)-(C227+D227)</f>
        <v>0.00555555555911269</v>
      </c>
    </row>
    <row r="228" spans="1:16" s="1" customFormat="1" ht="19.5" customHeight="1">
      <c r="A228" s="30" t="s">
        <v>260</v>
      </c>
      <c r="B228" s="7" t="s">
        <v>72</v>
      </c>
      <c r="C228" s="32">
        <v>38395</v>
      </c>
      <c r="D228" s="37">
        <v>0.06041666666666667</v>
      </c>
      <c r="E228" s="34">
        <v>50</v>
      </c>
      <c r="F228" s="35">
        <v>37.75</v>
      </c>
      <c r="G228" s="34">
        <v>72</v>
      </c>
      <c r="H228" s="36">
        <v>5.43</v>
      </c>
      <c r="I228" s="32">
        <v>38395</v>
      </c>
      <c r="J228" s="37">
        <v>0.07083333333333333</v>
      </c>
      <c r="K228" s="34">
        <v>50</v>
      </c>
      <c r="L228" s="35">
        <v>37.7</v>
      </c>
      <c r="M228" s="34">
        <v>72</v>
      </c>
      <c r="N228" s="36">
        <v>5.51</v>
      </c>
      <c r="O228" s="21"/>
      <c r="P228" s="29">
        <f>(I228+J228)-(C228+D228)</f>
        <v>0.010416666664241347</v>
      </c>
    </row>
    <row r="229" spans="1:16" s="1" customFormat="1" ht="19.5" customHeight="1">
      <c r="A229" s="30" t="s">
        <v>183</v>
      </c>
      <c r="B229" s="7" t="s">
        <v>72</v>
      </c>
      <c r="C229" s="32">
        <v>38386</v>
      </c>
      <c r="D229" s="37">
        <v>0.08819444444444445</v>
      </c>
      <c r="E229" s="34">
        <v>50</v>
      </c>
      <c r="F229" s="35">
        <v>38</v>
      </c>
      <c r="G229" s="34">
        <v>72</v>
      </c>
      <c r="H229" s="36">
        <v>5</v>
      </c>
      <c r="I229" s="32">
        <v>38386</v>
      </c>
      <c r="J229" s="37">
        <v>0.11388888888888889</v>
      </c>
      <c r="K229" s="34">
        <v>50</v>
      </c>
      <c r="L229" s="35">
        <v>38</v>
      </c>
      <c r="M229" s="34">
        <v>72</v>
      </c>
      <c r="N229" s="36">
        <v>5</v>
      </c>
      <c r="O229" s="21"/>
      <c r="P229" s="29">
        <f>(I229+J229)-(C229+D229)</f>
        <v>0.025694444448163267</v>
      </c>
    </row>
    <row r="230" spans="1:16" s="1" customFormat="1" ht="19.5" customHeight="1">
      <c r="A230" s="30" t="s">
        <v>182</v>
      </c>
      <c r="B230" s="7" t="s">
        <v>72</v>
      </c>
      <c r="C230" s="32">
        <v>38386</v>
      </c>
      <c r="D230" s="37">
        <v>0.075</v>
      </c>
      <c r="E230" s="34">
        <v>50</v>
      </c>
      <c r="F230" s="35">
        <v>37.9</v>
      </c>
      <c r="G230" s="34">
        <v>72</v>
      </c>
      <c r="H230" s="36">
        <v>5</v>
      </c>
      <c r="I230" s="32">
        <v>38386</v>
      </c>
      <c r="J230" s="37">
        <v>0.07777777777777778</v>
      </c>
      <c r="K230" s="34">
        <v>50</v>
      </c>
      <c r="L230" s="35">
        <v>37.9</v>
      </c>
      <c r="M230" s="34">
        <v>72</v>
      </c>
      <c r="N230" s="36">
        <v>5</v>
      </c>
      <c r="O230" s="21"/>
      <c r="P230" s="29">
        <f>(I230+J230)-(C230+D230)</f>
        <v>0.002777777779556345</v>
      </c>
    </row>
    <row r="231" spans="1:16" s="1" customFormat="1" ht="19.5" customHeight="1">
      <c r="A231" s="21" t="s">
        <v>173</v>
      </c>
      <c r="B231" s="22" t="s">
        <v>72</v>
      </c>
      <c r="C231" s="23">
        <v>38370</v>
      </c>
      <c r="D231" s="28">
        <v>0.9263888888888889</v>
      </c>
      <c r="E231" s="25">
        <v>50</v>
      </c>
      <c r="F231" s="26">
        <v>37.8</v>
      </c>
      <c r="G231" s="25">
        <v>72</v>
      </c>
      <c r="H231" s="27">
        <v>4.89</v>
      </c>
      <c r="I231" s="23">
        <v>38370</v>
      </c>
      <c r="J231" s="28">
        <v>0.9326388888888889</v>
      </c>
      <c r="K231" s="25">
        <v>50</v>
      </c>
      <c r="L231" s="26">
        <v>37.8</v>
      </c>
      <c r="M231" s="25">
        <v>72</v>
      </c>
      <c r="N231" s="27">
        <v>4.8</v>
      </c>
      <c r="O231" s="21"/>
      <c r="P231" s="29">
        <f>(I231+J231)-(C231+D231)</f>
        <v>0.0062499999985448085</v>
      </c>
    </row>
    <row r="232" spans="1:16" s="1" customFormat="1" ht="19.5" customHeight="1">
      <c r="A232" s="21" t="s">
        <v>174</v>
      </c>
      <c r="B232" s="22" t="s">
        <v>72</v>
      </c>
      <c r="C232" s="23">
        <v>38370</v>
      </c>
      <c r="D232" s="28">
        <v>0.9354166666666667</v>
      </c>
      <c r="E232" s="25">
        <v>50</v>
      </c>
      <c r="F232" s="26">
        <v>37.8</v>
      </c>
      <c r="G232" s="25">
        <v>72</v>
      </c>
      <c r="H232" s="27">
        <v>4.8</v>
      </c>
      <c r="I232" s="23">
        <v>38370</v>
      </c>
      <c r="J232" s="28">
        <v>0.9416666666666668</v>
      </c>
      <c r="K232" s="25">
        <v>50</v>
      </c>
      <c r="L232" s="26">
        <v>37.8</v>
      </c>
      <c r="M232" s="25">
        <v>72</v>
      </c>
      <c r="N232" s="27">
        <v>4.8</v>
      </c>
      <c r="O232" s="21"/>
      <c r="P232" s="29">
        <f>(I232+J232)-(C232+D232)</f>
        <v>0.0062499999985448085</v>
      </c>
    </row>
    <row r="233" spans="1:16" s="1" customFormat="1" ht="19.5" customHeight="1">
      <c r="A233" s="21" t="s">
        <v>175</v>
      </c>
      <c r="B233" s="22" t="s">
        <v>72</v>
      </c>
      <c r="C233" s="23">
        <v>38370</v>
      </c>
      <c r="D233" s="28">
        <v>0.94375</v>
      </c>
      <c r="E233" s="25">
        <v>50</v>
      </c>
      <c r="F233" s="26">
        <v>37.8</v>
      </c>
      <c r="G233" s="25">
        <v>72</v>
      </c>
      <c r="H233" s="27">
        <v>4.8</v>
      </c>
      <c r="I233" s="23">
        <v>38370</v>
      </c>
      <c r="J233" s="28">
        <v>0.9506944444444444</v>
      </c>
      <c r="K233" s="25">
        <v>50</v>
      </c>
      <c r="L233" s="26">
        <v>37.8</v>
      </c>
      <c r="M233" s="25">
        <v>72</v>
      </c>
      <c r="N233" s="27">
        <v>4.8</v>
      </c>
      <c r="O233" s="21"/>
      <c r="P233" s="29">
        <f>(I233+J233)-(C233+D233)</f>
        <v>0.006944444445252884</v>
      </c>
    </row>
    <row r="234" spans="1:16" s="1" customFormat="1" ht="19.5" customHeight="1">
      <c r="A234" s="30" t="s">
        <v>13</v>
      </c>
      <c r="B234" s="31" t="s">
        <v>73</v>
      </c>
      <c r="C234" s="32">
        <v>38372</v>
      </c>
      <c r="D234" s="37">
        <v>0.32430555555555557</v>
      </c>
      <c r="E234" s="34">
        <v>49</v>
      </c>
      <c r="F234" s="35">
        <v>9.03</v>
      </c>
      <c r="G234" s="34">
        <v>74</v>
      </c>
      <c r="H234" s="36">
        <v>0.06</v>
      </c>
      <c r="I234" s="32">
        <v>38372</v>
      </c>
      <c r="J234" s="37">
        <v>0.3375</v>
      </c>
      <c r="K234" s="34"/>
      <c r="L234" s="35"/>
      <c r="M234" s="34"/>
      <c r="N234" s="36"/>
      <c r="O234" s="21"/>
      <c r="P234" s="38"/>
    </row>
    <row r="235" spans="1:16" s="1" customFormat="1" ht="19.5" customHeight="1">
      <c r="A235" s="30" t="s">
        <v>38</v>
      </c>
      <c r="B235" s="31" t="s">
        <v>75</v>
      </c>
      <c r="C235" s="32">
        <v>38373</v>
      </c>
      <c r="D235" s="37">
        <v>0.8333333333333334</v>
      </c>
      <c r="E235" s="34">
        <v>49</v>
      </c>
      <c r="F235" s="35">
        <v>31.5</v>
      </c>
      <c r="G235" s="34">
        <v>73</v>
      </c>
      <c r="H235" s="36">
        <v>30.9</v>
      </c>
      <c r="I235" s="32">
        <v>38373</v>
      </c>
      <c r="J235" s="37">
        <v>0.875</v>
      </c>
      <c r="K235" s="34">
        <v>49</v>
      </c>
      <c r="L235" s="35">
        <v>31.5</v>
      </c>
      <c r="M235" s="34">
        <v>73</v>
      </c>
      <c r="N235" s="36">
        <v>30.9</v>
      </c>
      <c r="O235" s="21"/>
      <c r="P235" s="29">
        <f>(I235+J235)-(C235+D235)</f>
        <v>0.04166666666424135</v>
      </c>
    </row>
    <row r="236" spans="1:16" s="1" customFormat="1" ht="19.5" customHeight="1">
      <c r="A236" s="30" t="s">
        <v>32</v>
      </c>
      <c r="B236" s="31" t="s">
        <v>77</v>
      </c>
      <c r="C236" s="32">
        <v>38374</v>
      </c>
      <c r="D236" s="37">
        <v>0.48333333333333334</v>
      </c>
      <c r="E236" s="34">
        <v>49</v>
      </c>
      <c r="F236" s="35">
        <v>53.4</v>
      </c>
      <c r="G236" s="34">
        <v>73</v>
      </c>
      <c r="H236" s="36">
        <v>2.35</v>
      </c>
      <c r="I236" s="32">
        <v>38374</v>
      </c>
      <c r="J236" s="37">
        <v>0.5034722222222222</v>
      </c>
      <c r="K236" s="34">
        <v>49</v>
      </c>
      <c r="L236" s="35">
        <v>53.5</v>
      </c>
      <c r="M236" s="34">
        <v>73</v>
      </c>
      <c r="N236" s="36">
        <v>1.6</v>
      </c>
      <c r="O236" s="21"/>
      <c r="P236" s="29">
        <f>(I236+J236)-(C236+D236)</f>
        <v>0.020138888889050577</v>
      </c>
    </row>
    <row r="237" spans="1:16" s="1" customFormat="1" ht="19.5" customHeight="1">
      <c r="A237" s="30" t="s">
        <v>24</v>
      </c>
      <c r="B237" s="31" t="s">
        <v>79</v>
      </c>
      <c r="C237" s="32">
        <v>38374</v>
      </c>
      <c r="D237" s="37">
        <v>0.8694444444444445</v>
      </c>
      <c r="E237" s="34">
        <v>50</v>
      </c>
      <c r="F237" s="35">
        <v>15.6</v>
      </c>
      <c r="G237" s="34">
        <v>72</v>
      </c>
      <c r="H237" s="36">
        <v>34</v>
      </c>
      <c r="I237" s="32">
        <v>38374</v>
      </c>
      <c r="J237" s="37">
        <v>0.8854166666666666</v>
      </c>
      <c r="K237" s="34">
        <v>50</v>
      </c>
      <c r="L237" s="35">
        <v>15.6</v>
      </c>
      <c r="M237" s="34">
        <v>72</v>
      </c>
      <c r="N237" s="36">
        <v>34</v>
      </c>
      <c r="O237" s="21"/>
      <c r="P237" s="29">
        <f>(I237+J237)-(C237+D237)</f>
        <v>0.015972222223354038</v>
      </c>
    </row>
    <row r="238" spans="1:16" s="1" customFormat="1" ht="19.5" customHeight="1">
      <c r="A238" s="30" t="s">
        <v>57</v>
      </c>
      <c r="B238" s="31" t="s">
        <v>72</v>
      </c>
      <c r="C238" s="32">
        <v>38375</v>
      </c>
      <c r="D238" s="37">
        <v>0.15347222222222223</v>
      </c>
      <c r="E238" s="34">
        <v>50</v>
      </c>
      <c r="F238" s="35">
        <v>37.9</v>
      </c>
      <c r="G238" s="34">
        <v>72</v>
      </c>
      <c r="H238" s="36">
        <v>4.7</v>
      </c>
      <c r="I238" s="32">
        <v>38375</v>
      </c>
      <c r="J238" s="37">
        <v>0.16666666666666666</v>
      </c>
      <c r="K238" s="34">
        <v>50</v>
      </c>
      <c r="L238" s="35">
        <v>37.9</v>
      </c>
      <c r="M238" s="34">
        <v>72</v>
      </c>
      <c r="N238" s="36">
        <v>4.4</v>
      </c>
      <c r="O238" s="21"/>
      <c r="P238" s="29">
        <f>(I238+J238)-(C238+D238)</f>
        <v>0.013194444443797693</v>
      </c>
    </row>
    <row r="239" spans="1:16" s="1" customFormat="1" ht="19.5" customHeight="1">
      <c r="A239" s="30" t="s">
        <v>51</v>
      </c>
      <c r="B239" s="31" t="s">
        <v>82</v>
      </c>
      <c r="C239" s="32">
        <v>38375</v>
      </c>
      <c r="D239" s="37">
        <v>0.5201388888888888</v>
      </c>
      <c r="E239" s="34">
        <v>51</v>
      </c>
      <c r="F239" s="35">
        <v>0</v>
      </c>
      <c r="G239" s="34">
        <v>71</v>
      </c>
      <c r="H239" s="36">
        <v>35.8</v>
      </c>
      <c r="I239" s="32">
        <v>38375</v>
      </c>
      <c r="J239" s="37">
        <v>0.5319444444444444</v>
      </c>
      <c r="K239" s="34">
        <v>50</v>
      </c>
      <c r="L239" s="35">
        <v>59.8</v>
      </c>
      <c r="M239" s="34">
        <v>71</v>
      </c>
      <c r="N239" s="36">
        <v>35.6</v>
      </c>
      <c r="O239" s="21"/>
      <c r="P239" s="29">
        <f>(I239+J239)-(C239+D239)</f>
        <v>0.011805555557657499</v>
      </c>
    </row>
    <row r="240" spans="1:16" s="1" customFormat="1" ht="19.5" customHeight="1">
      <c r="A240" s="21" t="s">
        <v>47</v>
      </c>
      <c r="B240" s="22" t="s">
        <v>72</v>
      </c>
      <c r="C240" s="23">
        <v>38375</v>
      </c>
      <c r="D240" s="28">
        <v>0.9215277777777778</v>
      </c>
      <c r="E240" s="25">
        <v>50</v>
      </c>
      <c r="F240" s="26">
        <v>40.9</v>
      </c>
      <c r="G240" s="25">
        <v>71</v>
      </c>
      <c r="H240" s="27">
        <v>59.7</v>
      </c>
      <c r="I240" s="23">
        <v>38375</v>
      </c>
      <c r="J240" s="28">
        <v>0.9340277777777778</v>
      </c>
      <c r="K240" s="25">
        <v>50</v>
      </c>
      <c r="L240" s="26">
        <v>40.9</v>
      </c>
      <c r="M240" s="25">
        <v>71</v>
      </c>
      <c r="N240" s="27">
        <v>59.6</v>
      </c>
      <c r="O240" s="21"/>
      <c r="P240" s="29">
        <f>(I240+J240)-(C240+D240)</f>
        <v>0.012500000004365575</v>
      </c>
    </row>
    <row r="241" spans="1:16" s="1" customFormat="1" ht="19.5" customHeight="1">
      <c r="A241" s="21" t="s">
        <v>65</v>
      </c>
      <c r="B241" s="22" t="s">
        <v>72</v>
      </c>
      <c r="C241" s="23">
        <v>38376</v>
      </c>
      <c r="D241" s="28">
        <v>0.2875</v>
      </c>
      <c r="E241" s="25">
        <v>50</v>
      </c>
      <c r="F241" s="26">
        <v>42.54</v>
      </c>
      <c r="G241" s="25">
        <v>72</v>
      </c>
      <c r="H241" s="27">
        <v>0.14</v>
      </c>
      <c r="I241" s="23">
        <v>38376</v>
      </c>
      <c r="J241" s="28">
        <v>0.30069444444444443</v>
      </c>
      <c r="K241" s="25">
        <v>50</v>
      </c>
      <c r="L241" s="26">
        <v>42.58</v>
      </c>
      <c r="M241" s="25">
        <v>72</v>
      </c>
      <c r="N241" s="27">
        <v>0.3</v>
      </c>
      <c r="O241" s="21"/>
      <c r="P241" s="29">
        <f>(I241+J241)-(C241+D241)</f>
        <v>0.013194444443797693</v>
      </c>
    </row>
    <row r="242" spans="1:16" s="1" customFormat="1" ht="19.5" customHeight="1">
      <c r="A242" s="21" t="s">
        <v>63</v>
      </c>
      <c r="B242" s="22" t="s">
        <v>72</v>
      </c>
      <c r="C242" s="23">
        <v>38376</v>
      </c>
      <c r="D242" s="28">
        <v>0.4138888888888889</v>
      </c>
      <c r="E242" s="25">
        <v>50</v>
      </c>
      <c r="F242" s="26">
        <v>43.2293</v>
      </c>
      <c r="G242" s="25">
        <v>72</v>
      </c>
      <c r="H242" s="27">
        <v>0.9488</v>
      </c>
      <c r="I242" s="23">
        <v>38376</v>
      </c>
      <c r="J242" s="28">
        <v>0.4354166666666666</v>
      </c>
      <c r="K242" s="25">
        <v>50</v>
      </c>
      <c r="L242" s="26">
        <v>43.241</v>
      </c>
      <c r="M242" s="25">
        <v>72</v>
      </c>
      <c r="N242" s="27">
        <v>0.6631</v>
      </c>
      <c r="O242" s="21"/>
      <c r="P242" s="29">
        <f>(I242+J242)-(C242+D242)</f>
        <v>0.02152777777519077</v>
      </c>
    </row>
    <row r="243" spans="1:16" s="1" customFormat="1" ht="19.5" customHeight="1">
      <c r="A243" s="30" t="s">
        <v>129</v>
      </c>
      <c r="B243" s="7" t="s">
        <v>98</v>
      </c>
      <c r="C243" s="32">
        <v>38378</v>
      </c>
      <c r="D243" s="37">
        <v>0.12638888888888888</v>
      </c>
      <c r="E243" s="34">
        <v>51</v>
      </c>
      <c r="F243" s="35">
        <v>38.8</v>
      </c>
      <c r="G243" s="34">
        <v>78</v>
      </c>
      <c r="H243" s="36">
        <v>0</v>
      </c>
      <c r="I243" s="32">
        <v>38378</v>
      </c>
      <c r="J243" s="37">
        <v>0.1375</v>
      </c>
      <c r="K243" s="34">
        <v>51</v>
      </c>
      <c r="L243" s="35">
        <v>38.7</v>
      </c>
      <c r="M243" s="34">
        <v>78</v>
      </c>
      <c r="N243" s="36">
        <v>0</v>
      </c>
      <c r="O243" s="21"/>
      <c r="P243" s="29">
        <f>(I243+J243)-(C243+D243)</f>
        <v>0.011111111110949423</v>
      </c>
    </row>
    <row r="244" spans="1:16" s="1" customFormat="1" ht="19.5" customHeight="1">
      <c r="A244" s="30" t="s">
        <v>134</v>
      </c>
      <c r="B244" s="7" t="s">
        <v>98</v>
      </c>
      <c r="C244" s="32">
        <v>38378</v>
      </c>
      <c r="D244" s="37">
        <v>0.9847222222222222</v>
      </c>
      <c r="E244" s="34">
        <v>51</v>
      </c>
      <c r="F244" s="35">
        <v>37.8</v>
      </c>
      <c r="G244" s="34">
        <v>77</v>
      </c>
      <c r="H244" s="36">
        <v>58</v>
      </c>
      <c r="I244" s="32">
        <v>38378</v>
      </c>
      <c r="J244" s="37">
        <v>0.998611111111111</v>
      </c>
      <c r="K244" s="34"/>
      <c r="L244" s="35"/>
      <c r="M244" s="34"/>
      <c r="N244" s="36"/>
      <c r="O244" s="21"/>
      <c r="P244" s="38"/>
    </row>
    <row r="245" spans="1:16" s="1" customFormat="1" ht="19.5" customHeight="1">
      <c r="A245" s="30" t="s">
        <v>85</v>
      </c>
      <c r="B245" s="7" t="s">
        <v>98</v>
      </c>
      <c r="C245" s="32">
        <v>38379</v>
      </c>
      <c r="D245" s="37">
        <v>0.8597222222222222</v>
      </c>
      <c r="E245" s="34">
        <v>51</v>
      </c>
      <c r="F245" s="35">
        <v>38.9</v>
      </c>
      <c r="G245" s="34">
        <v>78</v>
      </c>
      <c r="H245" s="36">
        <v>59.9</v>
      </c>
      <c r="I245" s="32">
        <v>38379</v>
      </c>
      <c r="J245" s="37">
        <v>0.8743055555555556</v>
      </c>
      <c r="K245" s="34">
        <v>51</v>
      </c>
      <c r="L245" s="35">
        <v>38.8</v>
      </c>
      <c r="M245" s="34">
        <v>77</v>
      </c>
      <c r="N245" s="36">
        <v>59.6</v>
      </c>
      <c r="O245" s="21"/>
      <c r="P245" s="29">
        <f>(I245+J245)-(C245+D245)</f>
        <v>0.014583333329937886</v>
      </c>
    </row>
    <row r="246" spans="1:16" s="1" customFormat="1" ht="19.5" customHeight="1">
      <c r="A246" s="30" t="s">
        <v>92</v>
      </c>
      <c r="B246" s="7" t="s">
        <v>98</v>
      </c>
      <c r="C246" s="32">
        <v>38380</v>
      </c>
      <c r="D246" s="37">
        <v>0.34930555555555554</v>
      </c>
      <c r="E246" s="34">
        <v>51</v>
      </c>
      <c r="F246" s="35">
        <v>39.0525</v>
      </c>
      <c r="G246" s="34">
        <v>77</v>
      </c>
      <c r="H246" s="36">
        <v>59.8093</v>
      </c>
      <c r="I246" s="32">
        <v>38380</v>
      </c>
      <c r="J246" s="37">
        <v>0.3736111111111111</v>
      </c>
      <c r="K246" s="34">
        <v>51</v>
      </c>
      <c r="L246" s="35">
        <v>38.6071</v>
      </c>
      <c r="M246" s="34">
        <v>77</v>
      </c>
      <c r="N246" s="36">
        <v>59.4848</v>
      </c>
      <c r="O246" s="21"/>
      <c r="P246" s="29">
        <f>(I246+J246)-(C246+D246)</f>
        <v>0.024305555554747116</v>
      </c>
    </row>
    <row r="247" spans="1:16" s="1" customFormat="1" ht="19.5" customHeight="1">
      <c r="A247" s="30" t="s">
        <v>97</v>
      </c>
      <c r="B247" s="7" t="s">
        <v>98</v>
      </c>
      <c r="C247" s="32">
        <v>38380</v>
      </c>
      <c r="D247" s="37">
        <v>0.6986111111111111</v>
      </c>
      <c r="E247" s="34">
        <v>51</v>
      </c>
      <c r="F247" s="35">
        <v>37.75</v>
      </c>
      <c r="G247" s="34">
        <v>77</v>
      </c>
      <c r="H247" s="36">
        <v>59.01</v>
      </c>
      <c r="I247" s="32">
        <v>38380</v>
      </c>
      <c r="J247" s="37">
        <v>0.75</v>
      </c>
      <c r="K247" s="34">
        <v>51</v>
      </c>
      <c r="L247" s="35">
        <v>37.75</v>
      </c>
      <c r="M247" s="34">
        <v>77</v>
      </c>
      <c r="N247" s="36">
        <v>58.51</v>
      </c>
      <c r="O247" s="21"/>
      <c r="P247" s="29">
        <f>(I247+J247)-(C247+D247)</f>
        <v>0.05138888888905058</v>
      </c>
    </row>
    <row r="248" spans="1:16" s="1" customFormat="1" ht="19.5" customHeight="1">
      <c r="A248" s="21" t="s">
        <v>99</v>
      </c>
      <c r="B248" s="5" t="s">
        <v>118</v>
      </c>
      <c r="C248" s="23">
        <v>38381</v>
      </c>
      <c r="D248" s="28">
        <v>0.020833333333333332</v>
      </c>
      <c r="E248" s="25">
        <v>50</v>
      </c>
      <c r="F248" s="26">
        <v>30</v>
      </c>
      <c r="G248" s="25">
        <v>76</v>
      </c>
      <c r="H248" s="27">
        <v>59.9</v>
      </c>
      <c r="I248" s="23">
        <v>38381</v>
      </c>
      <c r="J248" s="28">
        <v>0.027083333333333334</v>
      </c>
      <c r="K248" s="25">
        <v>50</v>
      </c>
      <c r="L248" s="26">
        <v>30.1</v>
      </c>
      <c r="M248" s="25">
        <v>76</v>
      </c>
      <c r="N248" s="27">
        <v>59.7</v>
      </c>
      <c r="O248" s="21"/>
      <c r="P248" s="29">
        <f aca="true" t="shared" si="6" ref="P248:P282">(I248+J248)-(C248+D248)</f>
        <v>0.0062499999985448085</v>
      </c>
    </row>
    <row r="249" spans="1:16" s="1" customFormat="1" ht="19.5" customHeight="1">
      <c r="A249" s="21" t="s">
        <v>100</v>
      </c>
      <c r="B249" s="5" t="s">
        <v>118</v>
      </c>
      <c r="C249" s="23">
        <v>38381</v>
      </c>
      <c r="D249" s="28">
        <v>0.03125</v>
      </c>
      <c r="E249" s="25">
        <v>50</v>
      </c>
      <c r="F249" s="26">
        <v>30.1</v>
      </c>
      <c r="G249" s="25">
        <v>76</v>
      </c>
      <c r="H249" s="27">
        <v>59.5</v>
      </c>
      <c r="I249" s="23">
        <v>38381</v>
      </c>
      <c r="J249" s="28">
        <v>0.041666666666666664</v>
      </c>
      <c r="K249" s="25">
        <v>50</v>
      </c>
      <c r="L249" s="26">
        <v>30.3</v>
      </c>
      <c r="M249" s="25">
        <v>76</v>
      </c>
      <c r="N249" s="27">
        <v>59.2</v>
      </c>
      <c r="O249" s="21"/>
      <c r="P249" s="29">
        <f t="shared" si="6"/>
        <v>0.010416666664241347</v>
      </c>
    </row>
    <row r="250" spans="1:16" s="1" customFormat="1" ht="19.5" customHeight="1">
      <c r="A250" s="21" t="s">
        <v>101</v>
      </c>
      <c r="B250" s="5" t="s">
        <v>118</v>
      </c>
      <c r="C250" s="23">
        <v>38381</v>
      </c>
      <c r="D250" s="28">
        <v>0.04861111111111111</v>
      </c>
      <c r="E250" s="25">
        <v>50</v>
      </c>
      <c r="F250" s="26">
        <v>30.3</v>
      </c>
      <c r="G250" s="25">
        <v>76</v>
      </c>
      <c r="H250" s="27">
        <v>59.1</v>
      </c>
      <c r="I250" s="23">
        <v>38381</v>
      </c>
      <c r="J250" s="28">
        <v>0.052083333333333336</v>
      </c>
      <c r="K250" s="25">
        <v>50</v>
      </c>
      <c r="L250" s="26">
        <v>30.3</v>
      </c>
      <c r="M250" s="25">
        <v>76</v>
      </c>
      <c r="N250" s="27">
        <v>58.9</v>
      </c>
      <c r="O250" s="21"/>
      <c r="P250" s="29">
        <f t="shared" si="6"/>
        <v>0.003472222226264421</v>
      </c>
    </row>
    <row r="251" spans="1:16" s="1" customFormat="1" ht="19.5" customHeight="1">
      <c r="A251" s="21" t="s">
        <v>112</v>
      </c>
      <c r="B251" s="5" t="s">
        <v>120</v>
      </c>
      <c r="C251" s="23">
        <v>38382</v>
      </c>
      <c r="D251" s="28">
        <v>0.1173611111111111</v>
      </c>
      <c r="E251" s="25">
        <v>50</v>
      </c>
      <c r="F251" s="26">
        <v>41.9</v>
      </c>
      <c r="G251" s="25">
        <v>76</v>
      </c>
      <c r="H251" s="27">
        <v>12.1</v>
      </c>
      <c r="I251" s="23">
        <v>38382</v>
      </c>
      <c r="J251" s="28">
        <v>0.12083333333333333</v>
      </c>
      <c r="K251" s="25">
        <v>50</v>
      </c>
      <c r="L251" s="26">
        <v>41.8</v>
      </c>
      <c r="M251" s="25">
        <v>76</v>
      </c>
      <c r="N251" s="27">
        <v>12.1</v>
      </c>
      <c r="O251" s="21"/>
      <c r="P251" s="29">
        <f t="shared" si="6"/>
        <v>0.003472222226264421</v>
      </c>
    </row>
    <row r="252" spans="1:16" s="1" customFormat="1" ht="19.5" customHeight="1">
      <c r="A252" s="21" t="s">
        <v>113</v>
      </c>
      <c r="B252" s="5" t="s">
        <v>120</v>
      </c>
      <c r="C252" s="23">
        <v>38382</v>
      </c>
      <c r="D252" s="28">
        <v>0.12708333333333333</v>
      </c>
      <c r="E252" s="25">
        <v>50</v>
      </c>
      <c r="F252" s="26">
        <v>41.8</v>
      </c>
      <c r="G252" s="25">
        <v>76</v>
      </c>
      <c r="H252" s="27">
        <v>12.1</v>
      </c>
      <c r="I252" s="23">
        <v>38382</v>
      </c>
      <c r="J252" s="28">
        <v>0.1388888888888889</v>
      </c>
      <c r="K252" s="25">
        <v>50</v>
      </c>
      <c r="L252" s="26">
        <v>41.6</v>
      </c>
      <c r="M252" s="25">
        <v>76</v>
      </c>
      <c r="N252" s="27">
        <v>11.8</v>
      </c>
      <c r="O252" s="21"/>
      <c r="P252" s="29">
        <f t="shared" si="6"/>
        <v>0.011805555557657499</v>
      </c>
    </row>
    <row r="253" spans="1:16" s="1" customFormat="1" ht="19.5" customHeight="1">
      <c r="A253" s="21" t="s">
        <v>117</v>
      </c>
      <c r="B253" s="5" t="s">
        <v>124</v>
      </c>
      <c r="C253" s="23">
        <v>38382</v>
      </c>
      <c r="D253" s="28">
        <v>0.4916666666666667</v>
      </c>
      <c r="E253" s="25">
        <v>50</v>
      </c>
      <c r="F253" s="26">
        <v>53.8</v>
      </c>
      <c r="G253" s="25">
        <v>75</v>
      </c>
      <c r="H253" s="27">
        <v>23.35</v>
      </c>
      <c r="I253" s="23">
        <v>38382</v>
      </c>
      <c r="J253" s="28">
        <v>0.5027777777777778</v>
      </c>
      <c r="K253" s="25">
        <v>50</v>
      </c>
      <c r="L253" s="26">
        <v>53.9</v>
      </c>
      <c r="M253" s="25">
        <v>73</v>
      </c>
      <c r="N253" s="27">
        <v>23.7</v>
      </c>
      <c r="O253" s="21"/>
      <c r="P253" s="29">
        <f t="shared" si="6"/>
        <v>0.011111111110949423</v>
      </c>
    </row>
    <row r="254" spans="1:16" ht="19.5" customHeight="1">
      <c r="A254" s="21" t="s">
        <v>147</v>
      </c>
      <c r="B254" s="5" t="s">
        <v>156</v>
      </c>
      <c r="C254" s="23">
        <v>38385</v>
      </c>
      <c r="D254" s="28">
        <v>0.030555555555555555</v>
      </c>
      <c r="E254" s="25">
        <v>51</v>
      </c>
      <c r="F254" s="26">
        <v>6</v>
      </c>
      <c r="G254" s="25">
        <v>74</v>
      </c>
      <c r="H254" s="27">
        <v>36</v>
      </c>
      <c r="I254" s="23">
        <v>38385</v>
      </c>
      <c r="J254" s="28">
        <v>0.03333333333333333</v>
      </c>
      <c r="K254" s="25">
        <v>51</v>
      </c>
      <c r="L254" s="26">
        <v>6</v>
      </c>
      <c r="M254" s="25">
        <v>74</v>
      </c>
      <c r="N254" s="27">
        <v>35.9</v>
      </c>
      <c r="O254" s="21"/>
      <c r="P254" s="29">
        <f t="shared" si="6"/>
        <v>0.002777777779556345</v>
      </c>
    </row>
    <row r="255" spans="1:16" ht="19.5" customHeight="1">
      <c r="A255" s="21" t="s">
        <v>148</v>
      </c>
      <c r="B255" s="5" t="s">
        <v>156</v>
      </c>
      <c r="C255" s="23">
        <v>38385</v>
      </c>
      <c r="D255" s="28">
        <v>0.04027777777777778</v>
      </c>
      <c r="E255" s="25">
        <v>51</v>
      </c>
      <c r="F255" s="26">
        <v>5.9</v>
      </c>
      <c r="G255" s="25">
        <v>74</v>
      </c>
      <c r="H255" s="27">
        <v>35.8</v>
      </c>
      <c r="I255" s="23">
        <v>38385</v>
      </c>
      <c r="J255" s="28">
        <v>0.05069444444444445</v>
      </c>
      <c r="K255" s="25">
        <v>51</v>
      </c>
      <c r="L255" s="26">
        <v>5.9</v>
      </c>
      <c r="M255" s="25">
        <v>74</v>
      </c>
      <c r="N255" s="27">
        <v>35.5</v>
      </c>
      <c r="O255" s="21"/>
      <c r="P255" s="29">
        <f t="shared" si="6"/>
        <v>0.010416666664241347</v>
      </c>
    </row>
    <row r="256" spans="1:16" ht="19.5" customHeight="1">
      <c r="A256" s="21" t="s">
        <v>153</v>
      </c>
      <c r="B256" s="5" t="s">
        <v>158</v>
      </c>
      <c r="C256" s="23">
        <v>38385</v>
      </c>
      <c r="D256" s="28">
        <v>0.325</v>
      </c>
      <c r="E256" s="25">
        <v>51</v>
      </c>
      <c r="F256" s="26">
        <v>18.14</v>
      </c>
      <c r="G256" s="25">
        <v>73</v>
      </c>
      <c r="H256" s="27">
        <v>47.91</v>
      </c>
      <c r="I256" s="23">
        <v>38385</v>
      </c>
      <c r="J256" s="28">
        <v>0.3368055555555556</v>
      </c>
      <c r="K256" s="25">
        <v>51</v>
      </c>
      <c r="L256" s="26">
        <v>17.93</v>
      </c>
      <c r="M256" s="25">
        <v>73</v>
      </c>
      <c r="N256" s="27">
        <v>47.72</v>
      </c>
      <c r="O256" s="21"/>
      <c r="P256" s="29">
        <f t="shared" si="6"/>
        <v>0.011805555557657499</v>
      </c>
    </row>
    <row r="257" spans="1:16" ht="19.5" customHeight="1">
      <c r="A257" s="21" t="s">
        <v>154</v>
      </c>
      <c r="B257" s="5" t="s">
        <v>158</v>
      </c>
      <c r="C257" s="23">
        <v>38385</v>
      </c>
      <c r="D257" s="28">
        <v>0.34791666666666665</v>
      </c>
      <c r="E257" s="25">
        <v>51</v>
      </c>
      <c r="F257" s="26">
        <v>17.82</v>
      </c>
      <c r="G257" s="25">
        <v>73</v>
      </c>
      <c r="H257" s="27">
        <v>47.46</v>
      </c>
      <c r="I257" s="23">
        <v>38385</v>
      </c>
      <c r="J257" s="28">
        <v>0.3527777777777778</v>
      </c>
      <c r="K257" s="25">
        <v>51</v>
      </c>
      <c r="L257" s="26">
        <v>17.79</v>
      </c>
      <c r="M257" s="25">
        <v>73</v>
      </c>
      <c r="N257" s="27">
        <v>47.37</v>
      </c>
      <c r="O257" s="21"/>
      <c r="P257" s="29">
        <f t="shared" si="6"/>
        <v>0.004861111112404615</v>
      </c>
    </row>
    <row r="258" spans="1:16" ht="19.5" customHeight="1">
      <c r="A258" s="21" t="s">
        <v>164</v>
      </c>
      <c r="B258" s="5" t="s">
        <v>172</v>
      </c>
      <c r="C258" s="23">
        <v>38385</v>
      </c>
      <c r="D258" s="28">
        <v>0.6361111111111112</v>
      </c>
      <c r="E258" s="25">
        <v>51</v>
      </c>
      <c r="F258" s="26">
        <v>30</v>
      </c>
      <c r="G258" s="25">
        <v>73</v>
      </c>
      <c r="H258" s="27">
        <v>0</v>
      </c>
      <c r="I258" s="23">
        <v>38385</v>
      </c>
      <c r="J258" s="28">
        <v>0.6493055555555556</v>
      </c>
      <c r="K258" s="25">
        <v>51</v>
      </c>
      <c r="L258" s="26">
        <v>29.6</v>
      </c>
      <c r="M258" s="25">
        <v>73</v>
      </c>
      <c r="N258" s="27">
        <v>0</v>
      </c>
      <c r="O258" s="21"/>
      <c r="P258" s="29">
        <f t="shared" si="6"/>
        <v>0.013194444443797693</v>
      </c>
    </row>
    <row r="259" spans="1:16" ht="19.5" customHeight="1">
      <c r="A259" s="21" t="s">
        <v>165</v>
      </c>
      <c r="B259" s="5" t="s">
        <v>172</v>
      </c>
      <c r="C259" s="23">
        <v>38385</v>
      </c>
      <c r="D259" s="28">
        <v>0.65625</v>
      </c>
      <c r="E259" s="25">
        <v>51</v>
      </c>
      <c r="F259" s="26">
        <v>29.5</v>
      </c>
      <c r="G259" s="25">
        <v>73</v>
      </c>
      <c r="H259" s="27">
        <v>0.1</v>
      </c>
      <c r="I259" s="23">
        <v>38385</v>
      </c>
      <c r="J259" s="28">
        <v>0.6590277777777778</v>
      </c>
      <c r="K259" s="25">
        <v>51</v>
      </c>
      <c r="L259" s="26">
        <v>29.44</v>
      </c>
      <c r="M259" s="25">
        <v>73</v>
      </c>
      <c r="N259" s="27">
        <v>0.2</v>
      </c>
      <c r="O259" s="21"/>
      <c r="P259" s="29">
        <f t="shared" si="6"/>
        <v>0.002777777779556345</v>
      </c>
    </row>
    <row r="260" spans="1:16" ht="19.5" customHeight="1">
      <c r="A260" s="30" t="s">
        <v>325</v>
      </c>
      <c r="B260" s="7" t="s">
        <v>72</v>
      </c>
      <c r="C260" s="32">
        <v>38387</v>
      </c>
      <c r="D260" s="37">
        <v>0.2951388888888889</v>
      </c>
      <c r="E260" s="34">
        <v>50</v>
      </c>
      <c r="F260" s="35">
        <v>38.85</v>
      </c>
      <c r="G260" s="34">
        <v>72</v>
      </c>
      <c r="H260" s="36">
        <v>5.18</v>
      </c>
      <c r="I260" s="32">
        <v>38387</v>
      </c>
      <c r="J260" s="37">
        <v>0.31875</v>
      </c>
      <c r="K260" s="34">
        <v>50</v>
      </c>
      <c r="L260" s="35">
        <v>38.76</v>
      </c>
      <c r="M260" s="34">
        <v>72</v>
      </c>
      <c r="N260" s="36">
        <v>4.46</v>
      </c>
      <c r="O260" s="21"/>
      <c r="P260" s="29">
        <f t="shared" si="6"/>
        <v>0.02361111110803904</v>
      </c>
    </row>
    <row r="261" spans="1:16" ht="19.5" customHeight="1">
      <c r="A261" s="30" t="s">
        <v>326</v>
      </c>
      <c r="B261" s="7" t="s">
        <v>72</v>
      </c>
      <c r="C261" s="32">
        <v>38387</v>
      </c>
      <c r="D261" s="37">
        <v>0.6611111111111111</v>
      </c>
      <c r="E261" s="34">
        <v>50</v>
      </c>
      <c r="F261" s="35">
        <v>38.56</v>
      </c>
      <c r="G261" s="34">
        <v>72</v>
      </c>
      <c r="H261" s="36">
        <v>3.4</v>
      </c>
      <c r="I261" s="32">
        <v>38387</v>
      </c>
      <c r="J261" s="37">
        <v>0.6645833333333333</v>
      </c>
      <c r="K261" s="34">
        <v>50</v>
      </c>
      <c r="L261" s="35">
        <v>38.52</v>
      </c>
      <c r="M261" s="34">
        <v>72</v>
      </c>
      <c r="N261" s="36">
        <v>3.43</v>
      </c>
      <c r="O261" s="21"/>
      <c r="P261" s="29">
        <f t="shared" si="6"/>
        <v>0.0034722222189884633</v>
      </c>
    </row>
    <row r="262" spans="1:16" ht="19.5" customHeight="1">
      <c r="A262" s="30" t="s">
        <v>327</v>
      </c>
      <c r="B262" s="7" t="s">
        <v>72</v>
      </c>
      <c r="C262" s="32">
        <v>38387</v>
      </c>
      <c r="D262" s="37">
        <v>0.6652777777777777</v>
      </c>
      <c r="E262" s="34">
        <v>50</v>
      </c>
      <c r="F262" s="35">
        <v>38.52</v>
      </c>
      <c r="G262" s="34">
        <v>72</v>
      </c>
      <c r="H262" s="36">
        <v>3.43</v>
      </c>
      <c r="I262" s="32">
        <v>38387</v>
      </c>
      <c r="J262" s="37">
        <v>0.6770833333333334</v>
      </c>
      <c r="K262" s="34">
        <v>50</v>
      </c>
      <c r="L262" s="35">
        <v>38.37</v>
      </c>
      <c r="M262" s="34">
        <v>72</v>
      </c>
      <c r="N262" s="36">
        <v>3.19</v>
      </c>
      <c r="O262" s="21"/>
      <c r="P262" s="29">
        <f t="shared" si="6"/>
        <v>0.011805555557657499</v>
      </c>
    </row>
    <row r="263" spans="1:16" ht="19.5" customHeight="1">
      <c r="A263" s="21" t="s">
        <v>196</v>
      </c>
      <c r="B263" s="5" t="s">
        <v>98</v>
      </c>
      <c r="C263" s="23">
        <v>38388</v>
      </c>
      <c r="D263" s="28">
        <v>0.9791666666666666</v>
      </c>
      <c r="E263" s="25">
        <v>51</v>
      </c>
      <c r="F263" s="26">
        <v>39.1</v>
      </c>
      <c r="G263" s="25">
        <v>78</v>
      </c>
      <c r="H263" s="27">
        <v>0</v>
      </c>
      <c r="I263" s="23">
        <v>38388</v>
      </c>
      <c r="J263" s="28">
        <v>0.9840277777777778</v>
      </c>
      <c r="K263" s="25">
        <v>51</v>
      </c>
      <c r="L263" s="26">
        <v>39.1</v>
      </c>
      <c r="M263" s="25">
        <v>77</v>
      </c>
      <c r="N263" s="27">
        <v>59.9</v>
      </c>
      <c r="O263" s="21"/>
      <c r="P263" s="29">
        <f t="shared" si="6"/>
        <v>0.004861111112404615</v>
      </c>
    </row>
    <row r="264" spans="1:16" ht="19.5" customHeight="1">
      <c r="A264" s="21" t="s">
        <v>197</v>
      </c>
      <c r="B264" s="5" t="s">
        <v>98</v>
      </c>
      <c r="C264" s="23">
        <v>38388</v>
      </c>
      <c r="D264" s="28">
        <v>0.9875</v>
      </c>
      <c r="E264" s="25">
        <v>51</v>
      </c>
      <c r="F264" s="26">
        <v>39.1</v>
      </c>
      <c r="G264" s="25">
        <v>78</v>
      </c>
      <c r="H264" s="27">
        <v>0</v>
      </c>
      <c r="I264" s="23">
        <v>38389</v>
      </c>
      <c r="J264" s="28">
        <v>0.0006944444444444445</v>
      </c>
      <c r="K264" s="25">
        <v>51</v>
      </c>
      <c r="L264" s="26">
        <v>38.8</v>
      </c>
      <c r="M264" s="25">
        <v>77</v>
      </c>
      <c r="N264" s="27">
        <v>59.8</v>
      </c>
      <c r="O264" s="21"/>
      <c r="P264" s="29">
        <f t="shared" si="6"/>
        <v>0.013194444443797693</v>
      </c>
    </row>
    <row r="265" spans="1:16" ht="19.5" customHeight="1">
      <c r="A265" s="30" t="s">
        <v>206</v>
      </c>
      <c r="B265" s="7" t="s">
        <v>286</v>
      </c>
      <c r="C265" s="32">
        <v>38389</v>
      </c>
      <c r="D265" s="37">
        <v>0.775</v>
      </c>
      <c r="E265" s="34">
        <v>51</v>
      </c>
      <c r="F265" s="35">
        <v>55.05</v>
      </c>
      <c r="G265" s="34">
        <v>77</v>
      </c>
      <c r="H265" s="36">
        <v>12.01</v>
      </c>
      <c r="I265" s="32">
        <v>38389</v>
      </c>
      <c r="J265" s="37">
        <v>0.7986111111111112</v>
      </c>
      <c r="K265" s="34">
        <v>51</v>
      </c>
      <c r="L265" s="35">
        <v>44.97</v>
      </c>
      <c r="M265" s="34">
        <v>77</v>
      </c>
      <c r="N265" s="36">
        <v>11.49</v>
      </c>
      <c r="O265" s="21"/>
      <c r="P265" s="29">
        <f t="shared" si="6"/>
        <v>0.02361111110803904</v>
      </c>
    </row>
    <row r="266" spans="1:16" ht="19.5" customHeight="1">
      <c r="A266" s="30" t="s">
        <v>212</v>
      </c>
      <c r="B266" s="7" t="s">
        <v>288</v>
      </c>
      <c r="C266" s="32">
        <v>38390</v>
      </c>
      <c r="D266" s="37">
        <v>0.1076388888888889</v>
      </c>
      <c r="E266" s="34">
        <v>52</v>
      </c>
      <c r="F266" s="35">
        <v>11.4</v>
      </c>
      <c r="G266" s="34">
        <v>76</v>
      </c>
      <c r="H266" s="36">
        <v>23.8</v>
      </c>
      <c r="I266" s="32">
        <v>38390</v>
      </c>
      <c r="J266" s="37">
        <v>0.1111111111111111</v>
      </c>
      <c r="K266" s="34">
        <v>52</v>
      </c>
      <c r="L266" s="35">
        <v>11.4</v>
      </c>
      <c r="M266" s="34">
        <v>76</v>
      </c>
      <c r="N266" s="36">
        <v>23.6</v>
      </c>
      <c r="O266" s="21"/>
      <c r="P266" s="29">
        <f t="shared" si="6"/>
        <v>0.0034722222189884633</v>
      </c>
    </row>
    <row r="267" spans="1:16" ht="19.5" customHeight="1">
      <c r="A267" s="30" t="s">
        <v>213</v>
      </c>
      <c r="B267" s="7" t="s">
        <v>288</v>
      </c>
      <c r="C267" s="32">
        <v>38390</v>
      </c>
      <c r="D267" s="37">
        <v>0.11597222222222221</v>
      </c>
      <c r="E267" s="34">
        <v>52</v>
      </c>
      <c r="F267" s="35">
        <v>11.3</v>
      </c>
      <c r="G267" s="34">
        <v>76</v>
      </c>
      <c r="H267" s="36">
        <v>23.5</v>
      </c>
      <c r="I267" s="32">
        <v>38390</v>
      </c>
      <c r="J267" s="37">
        <v>0.12638888888888888</v>
      </c>
      <c r="K267" s="34">
        <v>52</v>
      </c>
      <c r="L267" s="35">
        <v>11.2</v>
      </c>
      <c r="M267" s="34">
        <v>76</v>
      </c>
      <c r="N267" s="36">
        <v>23.4</v>
      </c>
      <c r="O267" s="21"/>
      <c r="P267" s="29">
        <f t="shared" si="6"/>
        <v>0.010416666664241347</v>
      </c>
    </row>
    <row r="268" spans="1:16" ht="19.5" customHeight="1">
      <c r="A268" s="30" t="s">
        <v>223</v>
      </c>
      <c r="B268" s="7" t="s">
        <v>290</v>
      </c>
      <c r="C268" s="32">
        <v>38390</v>
      </c>
      <c r="D268" s="37">
        <v>0.9611111111111111</v>
      </c>
      <c r="E268" s="34">
        <v>52</v>
      </c>
      <c r="F268" s="35">
        <v>22.7</v>
      </c>
      <c r="G268" s="34">
        <v>75</v>
      </c>
      <c r="H268" s="36">
        <v>34.9</v>
      </c>
      <c r="I268" s="32">
        <v>38390</v>
      </c>
      <c r="J268" s="37">
        <v>0.9666666666666667</v>
      </c>
      <c r="K268" s="34">
        <v>52</v>
      </c>
      <c r="L268" s="35">
        <v>22.7</v>
      </c>
      <c r="M268" s="34">
        <v>74</v>
      </c>
      <c r="N268" s="36">
        <v>34.8</v>
      </c>
      <c r="O268" s="21"/>
      <c r="P268" s="29">
        <f t="shared" si="6"/>
        <v>0.00555555555911269</v>
      </c>
    </row>
    <row r="269" spans="1:16" ht="19.5" customHeight="1">
      <c r="A269" s="30" t="s">
        <v>304</v>
      </c>
      <c r="B269" s="7" t="s">
        <v>290</v>
      </c>
      <c r="C269" s="32">
        <v>38391</v>
      </c>
      <c r="D269" s="37">
        <v>0.08680555555555557</v>
      </c>
      <c r="E269" s="34">
        <v>52</v>
      </c>
      <c r="F269" s="35">
        <v>22.99</v>
      </c>
      <c r="G269" s="34">
        <v>75</v>
      </c>
      <c r="H269" s="36">
        <v>36.88</v>
      </c>
      <c r="I269" s="32">
        <v>38391</v>
      </c>
      <c r="J269" s="37">
        <v>0.1076388888888889</v>
      </c>
      <c r="K269" s="34">
        <v>52</v>
      </c>
      <c r="L269" s="35">
        <v>21.7</v>
      </c>
      <c r="M269" s="34">
        <v>75</v>
      </c>
      <c r="N269" s="36">
        <v>36.8</v>
      </c>
      <c r="O269" s="21"/>
      <c r="P269" s="29">
        <f t="shared" si="6"/>
        <v>0.020833333335758653</v>
      </c>
    </row>
    <row r="270" spans="1:16" ht="19.5" customHeight="1">
      <c r="A270" s="30" t="s">
        <v>240</v>
      </c>
      <c r="B270" s="7" t="s">
        <v>292</v>
      </c>
      <c r="C270" s="32">
        <v>38391</v>
      </c>
      <c r="D270" s="37">
        <v>0.6520833333333333</v>
      </c>
      <c r="E270" s="34">
        <v>52</v>
      </c>
      <c r="F270" s="35">
        <v>41.07</v>
      </c>
      <c r="G270" s="34">
        <v>74</v>
      </c>
      <c r="H270" s="36">
        <v>44.86</v>
      </c>
      <c r="I270" s="32">
        <v>38391</v>
      </c>
      <c r="J270" s="37">
        <v>0.6631944444444444</v>
      </c>
      <c r="K270" s="34">
        <v>52</v>
      </c>
      <c r="L270" s="35">
        <v>40.88</v>
      </c>
      <c r="M270" s="34">
        <v>74</v>
      </c>
      <c r="N270" s="36">
        <v>44.04</v>
      </c>
      <c r="O270" s="21"/>
      <c r="P270" s="29">
        <f t="shared" si="6"/>
        <v>0.011111111110949423</v>
      </c>
    </row>
    <row r="271" spans="1:16" ht="19.5" customHeight="1">
      <c r="A271" s="30" t="s">
        <v>241</v>
      </c>
      <c r="B271" s="7" t="s">
        <v>292</v>
      </c>
      <c r="C271" s="32">
        <v>38391</v>
      </c>
      <c r="D271" s="37">
        <v>0.642361111111111</v>
      </c>
      <c r="E271" s="34">
        <v>52</v>
      </c>
      <c r="F271" s="35">
        <v>41.25</v>
      </c>
      <c r="G271" s="34">
        <v>74</v>
      </c>
      <c r="H271" s="36">
        <v>45.45</v>
      </c>
      <c r="I271" s="32">
        <v>38391</v>
      </c>
      <c r="J271" s="37">
        <v>0.6458333333333334</v>
      </c>
      <c r="K271" s="34">
        <v>52</v>
      </c>
      <c r="L271" s="35">
        <v>41.17</v>
      </c>
      <c r="M271" s="34">
        <v>74</v>
      </c>
      <c r="N271" s="36">
        <v>45.22</v>
      </c>
      <c r="O271" s="21"/>
      <c r="P271" s="29">
        <f t="shared" si="6"/>
        <v>0.003472222226264421</v>
      </c>
    </row>
    <row r="272" spans="1:16" ht="19.5" customHeight="1">
      <c r="A272" s="30" t="s">
        <v>305</v>
      </c>
      <c r="B272" s="7" t="s">
        <v>294</v>
      </c>
      <c r="C272" s="32">
        <v>38392</v>
      </c>
      <c r="D272" s="37">
        <v>0.09722222222222222</v>
      </c>
      <c r="E272" s="34">
        <v>53</v>
      </c>
      <c r="F272" s="35">
        <v>11.11</v>
      </c>
      <c r="G272" s="34">
        <v>73</v>
      </c>
      <c r="H272" s="36">
        <v>52.38</v>
      </c>
      <c r="I272" s="32">
        <v>38392</v>
      </c>
      <c r="J272" s="37">
        <v>0.10277777777777779</v>
      </c>
      <c r="K272" s="34">
        <v>53</v>
      </c>
      <c r="L272" s="35">
        <v>11.18</v>
      </c>
      <c r="M272" s="34">
        <v>73</v>
      </c>
      <c r="N272" s="36">
        <v>52.81</v>
      </c>
      <c r="O272" s="21"/>
      <c r="P272" s="29">
        <f t="shared" si="6"/>
        <v>0.00555555555911269</v>
      </c>
    </row>
    <row r="273" spans="1:16" ht="19.5" customHeight="1">
      <c r="A273" s="30" t="s">
        <v>248</v>
      </c>
      <c r="B273" s="7" t="s">
        <v>294</v>
      </c>
      <c r="C273" s="32">
        <v>38392</v>
      </c>
      <c r="D273" s="37">
        <v>0.11180555555555556</v>
      </c>
      <c r="E273" s="34">
        <v>53</v>
      </c>
      <c r="F273" s="35">
        <v>11.27</v>
      </c>
      <c r="G273" s="34">
        <v>73</v>
      </c>
      <c r="H273" s="36">
        <v>53.37</v>
      </c>
      <c r="I273" s="32">
        <v>38392</v>
      </c>
      <c r="J273" s="37">
        <v>0.11597222222222221</v>
      </c>
      <c r="K273" s="34">
        <v>53</v>
      </c>
      <c r="L273" s="35">
        <v>11.09</v>
      </c>
      <c r="M273" s="34">
        <v>73</v>
      </c>
      <c r="N273" s="36">
        <v>53.55</v>
      </c>
      <c r="O273" s="21"/>
      <c r="P273" s="29">
        <f t="shared" si="6"/>
        <v>0.004166666665696539</v>
      </c>
    </row>
    <row r="274" spans="1:16" ht="19.5" customHeight="1">
      <c r="A274" s="21" t="s">
        <v>306</v>
      </c>
      <c r="B274" s="5" t="s">
        <v>249</v>
      </c>
      <c r="C274" s="23">
        <v>38394</v>
      </c>
      <c r="D274" s="28">
        <v>0.05069444444444445</v>
      </c>
      <c r="E274" s="25">
        <v>50</v>
      </c>
      <c r="F274" s="26">
        <v>41.15</v>
      </c>
      <c r="G274" s="25">
        <v>68</v>
      </c>
      <c r="H274" s="27">
        <v>25.24</v>
      </c>
      <c r="I274" s="23">
        <v>38394</v>
      </c>
      <c r="J274" s="28">
        <v>0.05694444444444444</v>
      </c>
      <c r="K274" s="25">
        <v>50</v>
      </c>
      <c r="L274" s="26">
        <v>41.24</v>
      </c>
      <c r="M274" s="25">
        <v>68</v>
      </c>
      <c r="N274" s="27">
        <v>25.13</v>
      </c>
      <c r="O274" s="21"/>
      <c r="P274" s="29">
        <f t="shared" si="6"/>
        <v>0.0062499999985448085</v>
      </c>
    </row>
    <row r="275" spans="1:16" ht="19.5" customHeight="1">
      <c r="A275" s="21" t="s">
        <v>307</v>
      </c>
      <c r="B275" s="5" t="s">
        <v>249</v>
      </c>
      <c r="C275" s="23">
        <v>38394</v>
      </c>
      <c r="D275" s="28">
        <v>0.061111111111111116</v>
      </c>
      <c r="E275" s="25">
        <v>50</v>
      </c>
      <c r="F275" s="26">
        <v>41.29</v>
      </c>
      <c r="G275" s="25">
        <v>68</v>
      </c>
      <c r="H275" s="27">
        <v>25.15</v>
      </c>
      <c r="I275" s="23">
        <v>38394</v>
      </c>
      <c r="J275" s="28">
        <v>0.07083333333333333</v>
      </c>
      <c r="K275" s="25">
        <v>50</v>
      </c>
      <c r="L275" s="26">
        <v>41.54</v>
      </c>
      <c r="M275" s="25">
        <v>68</v>
      </c>
      <c r="N275" s="27">
        <v>24.8</v>
      </c>
      <c r="O275" s="21"/>
      <c r="P275" s="29">
        <f t="shared" si="6"/>
        <v>0.009722222217533272</v>
      </c>
    </row>
    <row r="276" spans="1:16" ht="19.5" customHeight="1">
      <c r="A276" s="21" t="s">
        <v>308</v>
      </c>
      <c r="B276" s="5" t="s">
        <v>249</v>
      </c>
      <c r="C276" s="23">
        <v>38394</v>
      </c>
      <c r="D276" s="28">
        <v>0.03888888888888889</v>
      </c>
      <c r="E276" s="25">
        <v>50</v>
      </c>
      <c r="F276" s="26">
        <v>41.02</v>
      </c>
      <c r="G276" s="25">
        <v>68</v>
      </c>
      <c r="H276" s="27">
        <v>25.57</v>
      </c>
      <c r="I276" s="23">
        <v>38394</v>
      </c>
      <c r="J276" s="28">
        <v>0.04513888888888889</v>
      </c>
      <c r="K276" s="25">
        <v>50</v>
      </c>
      <c r="L276" s="26">
        <v>41.1</v>
      </c>
      <c r="M276" s="25">
        <v>68</v>
      </c>
      <c r="N276" s="27">
        <v>25.32</v>
      </c>
      <c r="O276" s="21"/>
      <c r="P276" s="29">
        <f t="shared" si="6"/>
        <v>0.0062499999985448085</v>
      </c>
    </row>
    <row r="277" spans="1:16" ht="19.5" customHeight="1">
      <c r="A277" s="21" t="s">
        <v>268</v>
      </c>
      <c r="B277" s="5" t="s">
        <v>249</v>
      </c>
      <c r="C277" s="23">
        <v>38394</v>
      </c>
      <c r="D277" s="28">
        <v>0.40625</v>
      </c>
      <c r="E277" s="25">
        <v>50</v>
      </c>
      <c r="F277" s="26">
        <v>40.355</v>
      </c>
      <c r="G277" s="25">
        <v>68</v>
      </c>
      <c r="H277" s="27">
        <v>25.222</v>
      </c>
      <c r="I277" s="23">
        <v>38394</v>
      </c>
      <c r="J277" s="28">
        <v>0.4159722222222222</v>
      </c>
      <c r="K277" s="25">
        <v>50</v>
      </c>
      <c r="L277" s="26">
        <v>40.305</v>
      </c>
      <c r="M277" s="25">
        <v>68</v>
      </c>
      <c r="N277" s="27">
        <v>24.742</v>
      </c>
      <c r="O277" s="21"/>
      <c r="P277" s="29">
        <f t="shared" si="6"/>
        <v>0.00972222222480923</v>
      </c>
    </row>
    <row r="278" spans="1:16" ht="19.5" customHeight="1">
      <c r="A278" s="21" t="s">
        <v>269</v>
      </c>
      <c r="B278" s="5" t="s">
        <v>249</v>
      </c>
      <c r="C278" s="23">
        <v>38394</v>
      </c>
      <c r="D278" s="28">
        <v>0.42291666666666666</v>
      </c>
      <c r="E278" s="25">
        <v>50</v>
      </c>
      <c r="F278" s="26">
        <v>40.163</v>
      </c>
      <c r="G278" s="25">
        <v>68</v>
      </c>
      <c r="H278" s="27">
        <v>24.664</v>
      </c>
      <c r="I278" s="23">
        <v>38394</v>
      </c>
      <c r="J278" s="28">
        <v>0.4291666666666667</v>
      </c>
      <c r="K278" s="25">
        <v>50</v>
      </c>
      <c r="L278" s="26">
        <v>40.026</v>
      </c>
      <c r="M278" s="25">
        <v>68</v>
      </c>
      <c r="N278" s="27">
        <v>24.488</v>
      </c>
      <c r="O278" s="21"/>
      <c r="P278" s="29">
        <f t="shared" si="6"/>
        <v>0.0062499999985448085</v>
      </c>
    </row>
    <row r="279" spans="1:16" ht="19.5" customHeight="1">
      <c r="A279" s="30" t="s">
        <v>309</v>
      </c>
      <c r="B279" s="7" t="s">
        <v>72</v>
      </c>
      <c r="C279" s="32">
        <v>38395</v>
      </c>
      <c r="D279" s="37">
        <v>0.46319444444444446</v>
      </c>
      <c r="E279" s="34">
        <v>50</v>
      </c>
      <c r="F279" s="35">
        <v>38.135</v>
      </c>
      <c r="G279" s="34">
        <v>72</v>
      </c>
      <c r="H279" s="36">
        <v>3.831</v>
      </c>
      <c r="I279" s="32">
        <v>38395</v>
      </c>
      <c r="J279" s="37">
        <v>0.4694444444444445</v>
      </c>
      <c r="K279" s="34">
        <v>50</v>
      </c>
      <c r="L279" s="35">
        <v>38.013</v>
      </c>
      <c r="M279" s="34">
        <v>72</v>
      </c>
      <c r="N279" s="36">
        <v>3.894</v>
      </c>
      <c r="O279" s="21"/>
      <c r="P279" s="29">
        <f t="shared" si="6"/>
        <v>0.006250000005820766</v>
      </c>
    </row>
    <row r="280" spans="1:16" ht="19.5" customHeight="1">
      <c r="A280" s="30" t="s">
        <v>310</v>
      </c>
      <c r="B280" s="7" t="s">
        <v>72</v>
      </c>
      <c r="C280" s="32">
        <v>38395</v>
      </c>
      <c r="D280" s="37">
        <v>0.4756944444444444</v>
      </c>
      <c r="E280" s="34">
        <v>50</v>
      </c>
      <c r="F280" s="35">
        <v>37.89</v>
      </c>
      <c r="G280" s="34">
        <v>72</v>
      </c>
      <c r="H280" s="36">
        <v>3.97</v>
      </c>
      <c r="I280" s="32">
        <v>38395</v>
      </c>
      <c r="J280" s="37">
        <v>0.4861111111111111</v>
      </c>
      <c r="K280" s="34">
        <v>50</v>
      </c>
      <c r="L280" s="35">
        <v>37.72</v>
      </c>
      <c r="M280" s="34">
        <v>72</v>
      </c>
      <c r="N280" s="36">
        <v>4.14</v>
      </c>
      <c r="O280" s="21"/>
      <c r="P280" s="29">
        <f t="shared" si="6"/>
        <v>0.010416666664241347</v>
      </c>
    </row>
    <row r="281" spans="1:16" ht="19.5" customHeight="1">
      <c r="A281" s="30" t="s">
        <v>280</v>
      </c>
      <c r="B281" s="7" t="s">
        <v>72</v>
      </c>
      <c r="C281" s="32">
        <v>38395</v>
      </c>
      <c r="D281" s="37">
        <v>0.9590277777777777</v>
      </c>
      <c r="E281" s="34">
        <v>50</v>
      </c>
      <c r="F281" s="35">
        <v>32.1</v>
      </c>
      <c r="G281" s="34">
        <v>72</v>
      </c>
      <c r="H281" s="36">
        <v>4.2</v>
      </c>
      <c r="I281" s="32">
        <v>38395</v>
      </c>
      <c r="J281" s="37">
        <v>0.9875</v>
      </c>
      <c r="K281" s="34">
        <v>50</v>
      </c>
      <c r="L281" s="35">
        <v>37</v>
      </c>
      <c r="M281" s="34">
        <v>72</v>
      </c>
      <c r="N281" s="36">
        <v>4</v>
      </c>
      <c r="O281" s="21"/>
      <c r="P281" s="29">
        <f t="shared" si="6"/>
        <v>0.028472222227719612</v>
      </c>
    </row>
    <row r="282" spans="1:16" ht="19.5" customHeight="1">
      <c r="A282" s="30" t="s">
        <v>311</v>
      </c>
      <c r="B282" s="7" t="s">
        <v>72</v>
      </c>
      <c r="C282" s="32">
        <v>38396</v>
      </c>
      <c r="D282" s="37">
        <v>0.17847222222222223</v>
      </c>
      <c r="E282" s="34">
        <v>50</v>
      </c>
      <c r="F282" s="35">
        <v>37.96</v>
      </c>
      <c r="G282" s="34">
        <v>72</v>
      </c>
      <c r="H282" s="36">
        <v>7.72</v>
      </c>
      <c r="I282" s="32">
        <v>38396</v>
      </c>
      <c r="J282" s="37">
        <v>0.19444444444444445</v>
      </c>
      <c r="K282" s="34">
        <v>50</v>
      </c>
      <c r="L282" s="35">
        <v>37.69</v>
      </c>
      <c r="M282" s="34">
        <v>72</v>
      </c>
      <c r="N282" s="36">
        <v>7.7</v>
      </c>
      <c r="O282" s="21"/>
      <c r="P282" s="29">
        <f t="shared" si="6"/>
        <v>0.015972222223354038</v>
      </c>
    </row>
    <row r="283" ht="19.5" customHeight="1"/>
    <row r="284" spans="15:16" ht="19.5" customHeight="1">
      <c r="O284" s="9" t="s">
        <v>321</v>
      </c>
      <c r="P284" s="10">
        <f>SUM(P4:P282)</f>
        <v>10.758333333316841</v>
      </c>
    </row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</sheetData>
  <mergeCells count="8">
    <mergeCell ref="O2:O3"/>
    <mergeCell ref="P2:P3"/>
    <mergeCell ref="M3:N3"/>
    <mergeCell ref="C2:H2"/>
    <mergeCell ref="I2:N2"/>
    <mergeCell ref="E3:F3"/>
    <mergeCell ref="G3:H3"/>
    <mergeCell ref="K3:L3"/>
  </mergeCells>
  <printOptions horizontalCentered="1"/>
  <pageMargins left="0.31496062992125984" right="0.31496062992125984" top="0.3937007874015748" bottom="0.15748031496062992" header="0.15748031496062992" footer="0.5118110236220472"/>
  <pageSetup fitToHeight="0" fitToWidth="1" horizontalDpi="600" verticalDpi="600" orientation="portrait" paperSize="9" scale="59" r:id="rId2"/>
  <headerFooter alignWithMargins="0">
    <oddHeader>&amp;CLOG BOOK KEOPS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Quéguiner</dc:creator>
  <cp:keywords/>
  <dc:description/>
  <cp:lastModifiedBy>mp torre</cp:lastModifiedBy>
  <cp:lastPrinted>2005-05-12T06:17:03Z</cp:lastPrinted>
  <dcterms:created xsi:type="dcterms:W3CDTF">2005-01-12T23:57:22Z</dcterms:created>
  <dcterms:modified xsi:type="dcterms:W3CDTF">2005-05-23T14:03:16Z</dcterms:modified>
  <cp:category/>
  <cp:version/>
  <cp:contentType/>
  <cp:contentStatus/>
</cp:coreProperties>
</file>