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6" windowWidth="18372" windowHeight="7416" activeTab="0"/>
  </bookViews>
  <sheets>
    <sheet name="Data" sheetId="1" r:id="rId1"/>
    <sheet name="Methode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<sst xmlns="http://schemas.openxmlformats.org/spreadsheetml/2006/main" count="687" uniqueCount="317">
  <si>
    <t>Date</t>
  </si>
  <si>
    <t>st</t>
  </si>
  <si>
    <t>LON</t>
  </si>
  <si>
    <t>LAT</t>
  </si>
  <si>
    <t>Prof.m</t>
  </si>
  <si>
    <t>[Chl] (µg/l)</t>
  </si>
  <si>
    <t>[Pheo] (µg/l)</t>
  </si>
  <si>
    <t>%Pheo</t>
  </si>
  <si>
    <t>26 february 2015</t>
  </si>
  <si>
    <t xml:space="preserve"> ld1  124  027 5m</t>
  </si>
  <si>
    <t>ld1  1  027  bot 21</t>
  </si>
  <si>
    <t>ld1  1  027 bot 19</t>
  </si>
  <si>
    <t>27 february 2015</t>
  </si>
  <si>
    <t>ld1 1   027  17</t>
  </si>
  <si>
    <t>ld1  1  027 bottle 13</t>
  </si>
  <si>
    <t>ld1  1   027  bot 11</t>
  </si>
  <si>
    <t>ld1  2  033   24</t>
  </si>
  <si>
    <t>033  21</t>
  </si>
  <si>
    <t>lda 2  033  19</t>
  </si>
  <si>
    <t>ld12  033  17</t>
  </si>
  <si>
    <t>ld1  2 033 13</t>
  </si>
  <si>
    <t>ld1  2  033  11</t>
  </si>
  <si>
    <t xml:space="preserve">  ld1 2 033  07</t>
  </si>
  <si>
    <t>28 february 2015</t>
  </si>
  <si>
    <t>lda  3  041  24</t>
  </si>
  <si>
    <t>lda 3  041  21</t>
  </si>
  <si>
    <t>lda 3  041  19</t>
  </si>
  <si>
    <t>lda 3  041  17</t>
  </si>
  <si>
    <t>lda 3  041  13</t>
  </si>
  <si>
    <t>lda  3   041  11</t>
  </si>
  <si>
    <t>lda 3  041  07</t>
  </si>
  <si>
    <t>1 march 2015</t>
  </si>
  <si>
    <t>loa 4  050  24</t>
  </si>
  <si>
    <t>lda 4  050  21</t>
  </si>
  <si>
    <t>lda 4  050  19</t>
  </si>
  <si>
    <t>lda 4  050  17</t>
  </si>
  <si>
    <t>lda 4 050  13</t>
  </si>
  <si>
    <t>lda 4  050  11</t>
  </si>
  <si>
    <t>lda 4  050  09</t>
  </si>
  <si>
    <t>lda 4  050  07</t>
  </si>
  <si>
    <t>2 march 2015</t>
  </si>
  <si>
    <t>lda5  061  24</t>
  </si>
  <si>
    <t xml:space="preserve">lda5 061-21 </t>
  </si>
  <si>
    <t>061  19</t>
  </si>
  <si>
    <t>061  17</t>
  </si>
  <si>
    <t>lda 5  061  13</t>
  </si>
  <si>
    <t>lda5 061 11</t>
  </si>
  <si>
    <t>lda5  061  07</t>
  </si>
  <si>
    <t>3 march 2015</t>
  </si>
  <si>
    <t>st04</t>
  </si>
  <si>
    <t>070  22 spot</t>
  </si>
  <si>
    <t>070  19 spot</t>
  </si>
  <si>
    <t>070  16 spot</t>
  </si>
  <si>
    <t>070  12 spot</t>
  </si>
  <si>
    <t>070  8 spot</t>
  </si>
  <si>
    <t>070  5 spot</t>
  </si>
  <si>
    <t>4 march 2015</t>
  </si>
  <si>
    <t>st05</t>
  </si>
  <si>
    <t>st5  074  22</t>
  </si>
  <si>
    <t>st5  074 19</t>
  </si>
  <si>
    <t>st5  074  16</t>
  </si>
  <si>
    <t>st5  074  12</t>
  </si>
  <si>
    <t>st5  074  8</t>
  </si>
  <si>
    <t>074  5 (034  5 ?)</t>
  </si>
  <si>
    <t>5 march 2015</t>
  </si>
  <si>
    <t>st06</t>
  </si>
  <si>
    <t>078  22</t>
  </si>
  <si>
    <t>078  19</t>
  </si>
  <si>
    <t>078  16</t>
  </si>
  <si>
    <t>078  12</t>
  </si>
  <si>
    <t>078  08</t>
  </si>
  <si>
    <t>078  05</t>
  </si>
  <si>
    <t xml:space="preserve"> 079  24 200m</t>
  </si>
  <si>
    <t>7 march 2015</t>
  </si>
  <si>
    <t>st07</t>
  </si>
  <si>
    <t>082  22</t>
  </si>
  <si>
    <t>082  19</t>
  </si>
  <si>
    <t>d82  16</t>
  </si>
  <si>
    <t>082  12</t>
  </si>
  <si>
    <t>082  08</t>
  </si>
  <si>
    <t>082  05</t>
  </si>
  <si>
    <t>8 march 2015</t>
  </si>
  <si>
    <t>st08</t>
  </si>
  <si>
    <t>086  22</t>
  </si>
  <si>
    <t>086  19</t>
  </si>
  <si>
    <t>086  16</t>
  </si>
  <si>
    <t>086  12</t>
  </si>
  <si>
    <t>086  08</t>
  </si>
  <si>
    <t>086  05</t>
  </si>
  <si>
    <t>9 march 2015</t>
  </si>
  <si>
    <t>st09</t>
  </si>
  <si>
    <t>090  22</t>
  </si>
  <si>
    <t>090  19</t>
  </si>
  <si>
    <t>090  16</t>
  </si>
  <si>
    <t>090  12</t>
  </si>
  <si>
    <t>090   08</t>
  </si>
  <si>
    <t>090  05</t>
  </si>
  <si>
    <t>10 march 2015</t>
  </si>
  <si>
    <t>st10</t>
  </si>
  <si>
    <t>94  22 10/3/15</t>
  </si>
  <si>
    <t>94  19 10/3/15</t>
  </si>
  <si>
    <t xml:space="preserve"> 94  16 10/3/15</t>
  </si>
  <si>
    <t>94  12 10/3/15</t>
  </si>
  <si>
    <t>12 march 2015</t>
  </si>
  <si>
    <t>st10  115m  94  08</t>
  </si>
  <si>
    <t>94  07 10/2/15</t>
  </si>
  <si>
    <t>94 05 10/3/15</t>
  </si>
  <si>
    <t>11 march 2015</t>
  </si>
  <si>
    <t>st11</t>
  </si>
  <si>
    <t xml:space="preserve"> pump 98 110315   16:20</t>
  </si>
  <si>
    <t>98  22</t>
  </si>
  <si>
    <t>98  19 st11</t>
  </si>
  <si>
    <t>98  16</t>
  </si>
  <si>
    <t xml:space="preserve">  98  12 11/3/15</t>
  </si>
  <si>
    <t>98 08   11/3</t>
  </si>
  <si>
    <t>98  07</t>
  </si>
  <si>
    <t>98  05   11/03</t>
  </si>
  <si>
    <t>st12</t>
  </si>
  <si>
    <t xml:space="preserve">  101 pump 12/3/15</t>
  </si>
  <si>
    <t>st12  102  19</t>
  </si>
  <si>
    <t>st12  102  12</t>
  </si>
  <si>
    <t>102  11</t>
  </si>
  <si>
    <t>102  08</t>
  </si>
  <si>
    <t xml:space="preserve"> 102  7 dcm</t>
  </si>
  <si>
    <t>st12  102  05</t>
  </si>
  <si>
    <t>15 march 2015</t>
  </si>
  <si>
    <t>LDB-01</t>
  </si>
  <si>
    <t>109  22</t>
  </si>
  <si>
    <t>109  21</t>
  </si>
  <si>
    <t>109  19</t>
  </si>
  <si>
    <t>109   17</t>
  </si>
  <si>
    <t>109  13</t>
  </si>
  <si>
    <t>109  11</t>
  </si>
  <si>
    <t>109  07</t>
  </si>
  <si>
    <t>16 march 2015</t>
  </si>
  <si>
    <t>LDB-02</t>
  </si>
  <si>
    <t>117  24</t>
  </si>
  <si>
    <t>117  19</t>
  </si>
  <si>
    <t>117  17</t>
  </si>
  <si>
    <t>117  13</t>
  </si>
  <si>
    <t>117  11</t>
  </si>
  <si>
    <t>117  07</t>
  </si>
  <si>
    <t>17 march 2015</t>
  </si>
  <si>
    <t>LDB-03</t>
  </si>
  <si>
    <t>127  24</t>
  </si>
  <si>
    <t>127  21</t>
  </si>
  <si>
    <t>127  19</t>
  </si>
  <si>
    <t>127  17</t>
  </si>
  <si>
    <t>127  13</t>
  </si>
  <si>
    <t>127  11</t>
  </si>
  <si>
    <t>127  10</t>
  </si>
  <si>
    <t>127 07</t>
  </si>
  <si>
    <t>18 march 2015</t>
  </si>
  <si>
    <t>LDB-04</t>
  </si>
  <si>
    <t>135  21</t>
  </si>
  <si>
    <t>135  19</t>
  </si>
  <si>
    <t>135  17</t>
  </si>
  <si>
    <t>135  13</t>
  </si>
  <si>
    <t>135  11</t>
  </si>
  <si>
    <t>135  7</t>
  </si>
  <si>
    <t>134  5</t>
  </si>
  <si>
    <t>19 march 2015</t>
  </si>
  <si>
    <t>LDB-05</t>
  </si>
  <si>
    <t>145  24</t>
  </si>
  <si>
    <t>145  21</t>
  </si>
  <si>
    <t>145  19</t>
  </si>
  <si>
    <t>145  17</t>
  </si>
  <si>
    <t>145  13</t>
  </si>
  <si>
    <t>145  11</t>
  </si>
  <si>
    <t>145  07</t>
  </si>
  <si>
    <t>20 march 2015</t>
  </si>
  <si>
    <t>CTD152=ST12a13</t>
  </si>
  <si>
    <t>152  24</t>
  </si>
  <si>
    <t>152  21</t>
  </si>
  <si>
    <t>152  17</t>
  </si>
  <si>
    <t>152  13</t>
  </si>
  <si>
    <t>152  11</t>
  </si>
  <si>
    <t>152  07</t>
  </si>
  <si>
    <t>152  06</t>
  </si>
  <si>
    <t>152  05</t>
  </si>
  <si>
    <t>22 march 2015</t>
  </si>
  <si>
    <t>st13a14CTD 158(135m)</t>
  </si>
  <si>
    <t>158  22</t>
  </si>
  <si>
    <t>158  21</t>
  </si>
  <si>
    <t>158  19</t>
  </si>
  <si>
    <t>158  17</t>
  </si>
  <si>
    <t>158  13</t>
  </si>
  <si>
    <t>158  11</t>
  </si>
  <si>
    <t>158  09 dcm</t>
  </si>
  <si>
    <t>158  07</t>
  </si>
  <si>
    <t>23 march 2015</t>
  </si>
  <si>
    <t>LDC-01</t>
  </si>
  <si>
    <t>166  23</t>
  </si>
  <si>
    <t>166  21</t>
  </si>
  <si>
    <t>1666  19</t>
  </si>
  <si>
    <t>166  13</t>
  </si>
  <si>
    <t>166  11</t>
  </si>
  <si>
    <t xml:space="preserve">  166 dcm</t>
  </si>
  <si>
    <t>166 07</t>
  </si>
  <si>
    <t>24 march 2015</t>
  </si>
  <si>
    <t>LDC-02</t>
  </si>
  <si>
    <t>170  24</t>
  </si>
  <si>
    <t xml:space="preserve"> 170  21</t>
  </si>
  <si>
    <t>170  19</t>
  </si>
  <si>
    <t>170  17</t>
  </si>
  <si>
    <t>170  13</t>
  </si>
  <si>
    <t>170   11</t>
  </si>
  <si>
    <t>170  07</t>
  </si>
  <si>
    <t>25 march 2015</t>
  </si>
  <si>
    <t>LDC-03</t>
  </si>
  <si>
    <t>175  24</t>
  </si>
  <si>
    <t>175  21</t>
  </si>
  <si>
    <t>175  19</t>
  </si>
  <si>
    <t>175  17</t>
  </si>
  <si>
    <t>175  13</t>
  </si>
  <si>
    <t>175  11</t>
  </si>
  <si>
    <t>175  09</t>
  </si>
  <si>
    <t>175 07</t>
  </si>
  <si>
    <t>26 march 2015</t>
  </si>
  <si>
    <t>LDC-04</t>
  </si>
  <si>
    <t>183  24</t>
  </si>
  <si>
    <t>183  21</t>
  </si>
  <si>
    <t>183  19</t>
  </si>
  <si>
    <t>183 17</t>
  </si>
  <si>
    <t>183  15 60m</t>
  </si>
  <si>
    <t>183  13</t>
  </si>
  <si>
    <t>183  11</t>
  </si>
  <si>
    <t xml:space="preserve">  183  09 135m</t>
  </si>
  <si>
    <t>183  07</t>
  </si>
  <si>
    <t>27 march 2015</t>
  </si>
  <si>
    <t>LDC-05</t>
  </si>
  <si>
    <t>193  24</t>
  </si>
  <si>
    <t>193  21</t>
  </si>
  <si>
    <t>193  19</t>
  </si>
  <si>
    <t>193  17</t>
  </si>
  <si>
    <t>193  11</t>
  </si>
  <si>
    <t>193  09</t>
  </si>
  <si>
    <t>193  07</t>
  </si>
  <si>
    <t>28 march 2015</t>
  </si>
  <si>
    <t>LDC-06</t>
  </si>
  <si>
    <t>198  24</t>
  </si>
  <si>
    <t>198  19</t>
  </si>
  <si>
    <t>198  16</t>
  </si>
  <si>
    <t>198  12</t>
  </si>
  <si>
    <t>198  08</t>
  </si>
  <si>
    <t>198  07</t>
  </si>
  <si>
    <t>198  06</t>
  </si>
  <si>
    <t>29 march 2015</t>
  </si>
  <si>
    <t>st14</t>
  </si>
  <si>
    <t>209  22</t>
  </si>
  <si>
    <t>209  16</t>
  </si>
  <si>
    <t>209  12</t>
  </si>
  <si>
    <t>209  08</t>
  </si>
  <si>
    <t>209  05</t>
  </si>
  <si>
    <t>209  03</t>
  </si>
  <si>
    <t>30 march 2015</t>
  </si>
  <si>
    <t>st15</t>
  </si>
  <si>
    <t>211  19</t>
  </si>
  <si>
    <t>211  16</t>
  </si>
  <si>
    <t>211  12</t>
  </si>
  <si>
    <t>211  05</t>
  </si>
  <si>
    <t>211   03</t>
  </si>
  <si>
    <t>OUTPACE cruise (PI: Thierry Moutin and Sophie Bonnet) : February - March 2015</t>
  </si>
  <si>
    <t>Contact:</t>
  </si>
  <si>
    <t>Cécile Dupouy, Philippe Gérard</t>
  </si>
  <si>
    <t>Centre IRD de Nouméa BP A5 CEDEX Nouvelle Calédonie</t>
  </si>
  <si>
    <t>Tel 687 26 07 29, 687 26 07 21</t>
  </si>
  <si>
    <t>Email : cecile.dupouy@ird.fr, philippe.gerard@ird.fr</t>
  </si>
  <si>
    <t>Notes:</t>
  </si>
  <si>
    <t xml:space="preserve">Samples received in liquid nitrogen at return of the cruise (vol=550 ml) on Whatman GF/F filters. </t>
  </si>
  <si>
    <t>25mm diameter filters were placed in 7ml of 100% methanol. Extraction time lasted 2 hour. Turner Designs Trilogy Optical kit n°4. Calibration for the OUTPACE series.</t>
  </si>
  <si>
    <t xml:space="preserve">Analysis by fluorimetry was carried out the same day. Instrument: fluorimeter </t>
  </si>
  <si>
    <t>Calibration is performed on blank filters</t>
  </si>
  <si>
    <t xml:space="preserve">The analytical procedure is described in: </t>
  </si>
  <si>
    <t>Aminot A., Kérouel R., (2004). Hydrologie des écosystèmes marins. Paramètres et analyses. Ed. Ifremer, Méthodes d'anayse en milieu marin, 336 p.</t>
  </si>
  <si>
    <t>Detection of Chlorophyll and "pheophytin". Pheophytin is not real pheophytin. Caution: do not compare fluorimetric pigments with HPLC pigments directly.</t>
  </si>
  <si>
    <t xml:space="preserve">To compare between fluorimetry and HPLC, please use the relationship established by Cecile Dupouy for OUTPACE between Tchla fluorimetry and Tchla (chla + div chla ) by HPLC (r2=0.854, Tchla_HPLC=0.8 x Tchla_fluorimetry) </t>
  </si>
  <si>
    <t xml:space="preserve">Performance metrics: </t>
  </si>
  <si>
    <t>Measurement precision: 10%</t>
  </si>
  <si>
    <t>Shipboard filtration person: Cécile Dupouy</t>
  </si>
  <si>
    <t>Analysts:  Celine Dimier and Josephine Ras</t>
  </si>
  <si>
    <t>QA=1 = "good"</t>
  </si>
  <si>
    <t>QA=2 = "acceptable"</t>
  </si>
  <si>
    <t>Quality control evaluation of the peaks:</t>
  </si>
  <si>
    <t>QA=3 = "questionnable"</t>
  </si>
  <si>
    <t>Nbre ECH</t>
  </si>
  <si>
    <t>N°  éch.</t>
  </si>
  <si>
    <t>V filtre (l)</t>
  </si>
  <si>
    <t>v MeOH (ml)</t>
  </si>
  <si>
    <t>F0</t>
  </si>
  <si>
    <t>Fa</t>
  </si>
  <si>
    <t>F0 cor.</t>
  </si>
  <si>
    <t>Fa cor.</t>
  </si>
  <si>
    <t>FO/Fa</t>
  </si>
  <si>
    <t>Dilution</t>
  </si>
  <si>
    <t>Tchla fluor</t>
  </si>
  <si>
    <t>LDA-1</t>
  </si>
  <si>
    <t>ld1  1  027 bot 7</t>
  </si>
  <si>
    <t>LDA-2</t>
  </si>
  <si>
    <t>LDA-3</t>
  </si>
  <si>
    <t>LDA-4</t>
  </si>
  <si>
    <t>LDA-5</t>
  </si>
  <si>
    <t>61  602 (?)</t>
  </si>
  <si>
    <t>voir cahier Dominique Lefevre</t>
  </si>
  <si>
    <t>pump 089</t>
  </si>
  <si>
    <r>
      <rPr>
        <sz val="11"/>
        <color indexed="8"/>
        <rFont val="Calibri"/>
        <family val="2"/>
      </rPr>
      <t>st 12  102  16</t>
    </r>
  </si>
  <si>
    <t xml:space="preserve"> 114 ?  Pump 14:00 </t>
  </si>
  <si>
    <t xml:space="preserve">135  18 </t>
  </si>
  <si>
    <t>21 march 2015</t>
  </si>
  <si>
    <t>pump</t>
  </si>
  <si>
    <t>153  5 m  22:13</t>
  </si>
  <si>
    <t xml:space="preserve"> 153  1 dcm</t>
  </si>
  <si>
    <r>
      <t xml:space="preserve">166  </t>
    </r>
    <r>
      <rPr>
        <sz val="11"/>
        <color indexed="10"/>
        <rFont val="Calibri"/>
        <family val="2"/>
      </rPr>
      <t>13 ???</t>
    </r>
  </si>
  <si>
    <t>193  13</t>
  </si>
  <si>
    <t>198  11</t>
  </si>
  <si>
    <t>210  22 (27)</t>
  </si>
  <si>
    <t>211  00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</si>
</sst>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\ h:mm;@"/>
    <numFmt numFmtId="165" formatCode="d\-mmm\-yy"/>
    <numFmt numFmtId="166" formatCode="0.0"/>
    <numFmt numFmtId="167" formatCode="dd/mm/yy;@"/>
    <numFmt numFmtId="168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b/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56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0" fillId="0" borderId="0" xfId="0" applyAlignment="1">
      <alignment vertical="center"/>
    </xf>
    <xf numFmtId="0" fontId="21" fillId="0" borderId="0" xfId="0" applyFont="1" applyAlignment="1">
      <alignment/>
    </xf>
    <xf numFmtId="0" fontId="20" fillId="0" borderId="0" xfId="0" applyFont="1" applyAlignment="1">
      <alignment vertical="center"/>
    </xf>
    <xf numFmtId="0" fontId="43" fillId="0" borderId="0" xfId="0" applyFont="1" applyAlignment="1">
      <alignment/>
    </xf>
    <xf numFmtId="0" fontId="44" fillId="0" borderId="0" xfId="0" applyFont="1" applyAlignment="1">
      <alignment horizontal="left" indent="2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25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8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Alignment="1" applyProtection="1">
      <alignment/>
      <protection locked="0"/>
    </xf>
    <xf numFmtId="0" fontId="25" fillId="0" borderId="0" xfId="0" applyFont="1" applyFill="1" applyAlignment="1">
      <alignment/>
    </xf>
    <xf numFmtId="0" fontId="28" fillId="0" borderId="0" xfId="0" applyFont="1" applyFill="1" applyAlignment="1">
      <alignment/>
    </xf>
    <xf numFmtId="165" fontId="25" fillId="33" borderId="0" xfId="0" applyNumberFormat="1" applyFont="1" applyFill="1" applyBorder="1" applyAlignment="1">
      <alignment horizontal="center"/>
    </xf>
    <xf numFmtId="0" fontId="25" fillId="33" borderId="0" xfId="0" applyFont="1" applyFill="1" applyBorder="1" applyAlignment="1">
      <alignment horizontal="center"/>
    </xf>
    <xf numFmtId="166" fontId="25" fillId="33" borderId="0" xfId="0" applyNumberFormat="1" applyFont="1" applyFill="1" applyBorder="1" applyAlignment="1">
      <alignment horizontal="center"/>
    </xf>
    <xf numFmtId="1" fontId="25" fillId="33" borderId="0" xfId="0" applyNumberFormat="1" applyFont="1" applyFill="1" applyBorder="1" applyAlignment="1">
      <alignment horizontal="center"/>
    </xf>
    <xf numFmtId="0" fontId="25" fillId="34" borderId="0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167" fontId="25" fillId="0" borderId="0" xfId="0" applyNumberFormat="1" applyFont="1" applyBorder="1" applyAlignment="1">
      <alignment/>
    </xf>
    <xf numFmtId="1" fontId="2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168" fontId="25" fillId="0" borderId="0" xfId="0" applyNumberFormat="1" applyFont="1" applyFill="1" applyBorder="1" applyAlignment="1">
      <alignment horizontal="center"/>
    </xf>
    <xf numFmtId="1" fontId="25" fillId="0" borderId="0" xfId="0" applyNumberFormat="1" applyFont="1" applyBorder="1" applyAlignment="1">
      <alignment/>
    </xf>
    <xf numFmtId="1" fontId="25" fillId="0" borderId="0" xfId="0" applyNumberFormat="1" applyFont="1" applyFill="1" applyBorder="1" applyAlignment="1">
      <alignment horizontal="center"/>
    </xf>
    <xf numFmtId="168" fontId="26" fillId="0" borderId="0" xfId="0" applyNumberFormat="1" applyFont="1" applyFill="1" applyBorder="1" applyAlignment="1">
      <alignment horizontal="center"/>
    </xf>
    <xf numFmtId="4" fontId="26" fillId="0" borderId="0" xfId="0" applyNumberFormat="1" applyFont="1" applyFill="1" applyBorder="1" applyAlignment="1">
      <alignment horizontal="center"/>
    </xf>
    <xf numFmtId="168" fontId="25" fillId="0" borderId="0" xfId="0" applyNumberFormat="1" applyFont="1" applyBorder="1" applyAlignment="1">
      <alignment horizontal="center"/>
    </xf>
    <xf numFmtId="165" fontId="25" fillId="0" borderId="0" xfId="0" applyNumberFormat="1" applyFont="1" applyFill="1" applyBorder="1" applyAlignment="1">
      <alignment horizontal="center"/>
    </xf>
    <xf numFmtId="165" fontId="28" fillId="0" borderId="0" xfId="0" applyNumberFormat="1" applyFont="1" applyFill="1" applyBorder="1" applyAlignment="1">
      <alignment horizontal="center"/>
    </xf>
    <xf numFmtId="4" fontId="25" fillId="0" borderId="0" xfId="0" applyNumberFormat="1" applyFont="1" applyFill="1" applyBorder="1" applyAlignment="1">
      <alignment horizontal="center"/>
    </xf>
    <xf numFmtId="168" fontId="28" fillId="0" borderId="0" xfId="0" applyNumberFormat="1" applyFont="1" applyBorder="1" applyAlignment="1">
      <alignment horizontal="center"/>
    </xf>
    <xf numFmtId="9" fontId="25" fillId="0" borderId="0" xfId="50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167" fontId="2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" fontId="25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59"/>
  <sheetViews>
    <sheetView tabSelected="1" zoomScalePageLayoutView="0" workbookViewId="0" topLeftCell="A1">
      <selection activeCell="U1" sqref="U1:AG16384"/>
    </sheetView>
  </sheetViews>
  <sheetFormatPr defaultColWidth="11.421875" defaultRowHeight="15"/>
  <cols>
    <col min="1" max="7" width="11.57421875" style="29" customWidth="1"/>
    <col min="8" max="8" width="11.57421875" style="30" customWidth="1"/>
    <col min="9" max="19" width="11.57421875" style="29" customWidth="1"/>
    <col min="20" max="20" width="11.57421875" style="30" customWidth="1"/>
    <col min="21" max="31" width="11.57421875" style="29" customWidth="1"/>
    <col min="32" max="32" width="11.57421875" style="30" customWidth="1"/>
  </cols>
  <sheetData>
    <row r="1" spans="1:32" ht="14.25">
      <c r="A1" s="24" t="s">
        <v>0</v>
      </c>
      <c r="B1" s="24" t="s">
        <v>285</v>
      </c>
      <c r="C1" s="24" t="s">
        <v>0</v>
      </c>
      <c r="D1" s="24" t="s">
        <v>1</v>
      </c>
      <c r="E1" s="24" t="s">
        <v>2</v>
      </c>
      <c r="F1" s="24" t="s">
        <v>3</v>
      </c>
      <c r="G1" s="25" t="s">
        <v>286</v>
      </c>
      <c r="H1" s="25" t="s">
        <v>4</v>
      </c>
      <c r="I1" s="25" t="s">
        <v>287</v>
      </c>
      <c r="J1" s="25" t="s">
        <v>288</v>
      </c>
      <c r="K1" s="26" t="s">
        <v>289</v>
      </c>
      <c r="L1" s="26" t="s">
        <v>290</v>
      </c>
      <c r="M1" s="26" t="s">
        <v>291</v>
      </c>
      <c r="N1" s="26" t="s">
        <v>292</v>
      </c>
      <c r="O1" s="25" t="s">
        <v>293</v>
      </c>
      <c r="P1" s="27" t="s">
        <v>294</v>
      </c>
      <c r="Q1" s="25" t="s">
        <v>5</v>
      </c>
      <c r="R1" s="25" t="s">
        <v>6</v>
      </c>
      <c r="S1" s="25" t="s">
        <v>7</v>
      </c>
      <c r="T1" s="28" t="s">
        <v>295</v>
      </c>
      <c r="U1" s="25"/>
      <c r="V1" s="25"/>
      <c r="W1" s="26"/>
      <c r="X1" s="26"/>
      <c r="Y1" s="26"/>
      <c r="Z1" s="26"/>
      <c r="AA1" s="25"/>
      <c r="AB1" s="27"/>
      <c r="AC1" s="25"/>
      <c r="AD1" s="25"/>
      <c r="AE1" s="25"/>
      <c r="AF1" s="28"/>
    </row>
    <row r="3" spans="1:32" ht="14.25">
      <c r="A3" s="31">
        <v>42298</v>
      </c>
      <c r="B3" s="32">
        <v>280</v>
      </c>
      <c r="C3" s="32" t="s">
        <v>8</v>
      </c>
      <c r="D3" s="33" t="s">
        <v>296</v>
      </c>
      <c r="E3" s="34">
        <v>-19.2248</v>
      </c>
      <c r="F3" s="34">
        <v>164.6495</v>
      </c>
      <c r="G3" s="35" t="s">
        <v>297</v>
      </c>
      <c r="H3" s="36">
        <v>101</v>
      </c>
      <c r="I3" s="37">
        <v>0.55</v>
      </c>
      <c r="J3" s="36">
        <v>7</v>
      </c>
      <c r="K3" s="38">
        <v>21938</v>
      </c>
      <c r="L3" s="38">
        <v>15417</v>
      </c>
      <c r="M3" s="32">
        <v>21418</v>
      </c>
      <c r="N3" s="32">
        <v>14883</v>
      </c>
      <c r="O3" s="37">
        <v>1.4390915809984546</v>
      </c>
      <c r="P3" s="39">
        <v>1</v>
      </c>
      <c r="Q3" s="40">
        <v>0.1827168876817383</v>
      </c>
      <c r="R3" s="40">
        <v>0.2100262182689148</v>
      </c>
      <c r="S3" s="41">
        <v>53.476742197813124</v>
      </c>
      <c r="T3" s="42">
        <f aca="true" t="shared" si="0" ref="T3:T9">Q3+R3</f>
        <v>0.3927431059506531</v>
      </c>
      <c r="U3" s="37"/>
      <c r="V3" s="36"/>
      <c r="W3" s="38"/>
      <c r="X3" s="38"/>
      <c r="Y3" s="32"/>
      <c r="Z3" s="32"/>
      <c r="AA3" s="37"/>
      <c r="AB3" s="39"/>
      <c r="AC3" s="40"/>
      <c r="AD3" s="40"/>
      <c r="AE3" s="41"/>
      <c r="AF3" s="42"/>
    </row>
    <row r="4" spans="1:32" ht="14.25">
      <c r="A4" s="31">
        <v>42298</v>
      </c>
      <c r="B4" s="32">
        <v>301</v>
      </c>
      <c r="C4" s="32" t="s">
        <v>8</v>
      </c>
      <c r="D4" s="33" t="s">
        <v>296</v>
      </c>
      <c r="E4" s="34">
        <v>-19.2248</v>
      </c>
      <c r="F4" s="34">
        <v>164.6495</v>
      </c>
      <c r="G4" s="43" t="s">
        <v>15</v>
      </c>
      <c r="H4" s="36">
        <v>70</v>
      </c>
      <c r="I4" s="37">
        <v>0.55</v>
      </c>
      <c r="J4" s="36">
        <v>7</v>
      </c>
      <c r="K4" s="38">
        <v>41803</v>
      </c>
      <c r="L4" s="38">
        <v>27415</v>
      </c>
      <c r="M4" s="32">
        <v>41283</v>
      </c>
      <c r="N4" s="32">
        <v>26881</v>
      </c>
      <c r="O4" s="37">
        <v>1.5357687586027307</v>
      </c>
      <c r="P4" s="39">
        <v>1</v>
      </c>
      <c r="Q4" s="40">
        <v>0.4026761463492571</v>
      </c>
      <c r="R4" s="40">
        <v>0.3066786497979918</v>
      </c>
      <c r="S4" s="41">
        <v>43.233463911665865</v>
      </c>
      <c r="T4" s="42">
        <f t="shared" si="0"/>
        <v>0.7093547961472488</v>
      </c>
      <c r="U4" s="37"/>
      <c r="V4" s="36"/>
      <c r="W4" s="38"/>
      <c r="X4" s="38"/>
      <c r="Y4" s="32"/>
      <c r="Z4" s="32"/>
      <c r="AA4" s="37"/>
      <c r="AB4" s="39"/>
      <c r="AC4" s="40"/>
      <c r="AD4" s="40"/>
      <c r="AE4" s="41"/>
      <c r="AF4" s="42"/>
    </row>
    <row r="5" spans="1:32" ht="14.25">
      <c r="A5" s="31">
        <v>42298</v>
      </c>
      <c r="B5" s="32">
        <v>305</v>
      </c>
      <c r="C5" s="32" t="s">
        <v>8</v>
      </c>
      <c r="D5" s="33" t="s">
        <v>296</v>
      </c>
      <c r="E5" s="34">
        <v>-19.2248</v>
      </c>
      <c r="F5" s="34">
        <v>164.6495</v>
      </c>
      <c r="G5" s="43" t="s">
        <v>14</v>
      </c>
      <c r="H5" s="36">
        <v>53</v>
      </c>
      <c r="I5" s="37">
        <v>0.55</v>
      </c>
      <c r="J5" s="36">
        <v>7</v>
      </c>
      <c r="K5" s="38">
        <v>20671</v>
      </c>
      <c r="L5" s="38">
        <v>12891</v>
      </c>
      <c r="M5" s="32">
        <v>20151</v>
      </c>
      <c r="N5" s="32">
        <v>12357</v>
      </c>
      <c r="O5" s="37">
        <v>1.630735615440641</v>
      </c>
      <c r="P5" s="39">
        <v>1</v>
      </c>
      <c r="Q5" s="40">
        <v>0.21791819779517496</v>
      </c>
      <c r="R5" s="40">
        <v>0.1081670377240228</v>
      </c>
      <c r="S5" s="41">
        <v>33.17139997209552</v>
      </c>
      <c r="T5" s="42">
        <f t="shared" si="0"/>
        <v>0.32608523551919777</v>
      </c>
      <c r="U5" s="37"/>
      <c r="V5" s="36"/>
      <c r="W5" s="38"/>
      <c r="X5" s="38"/>
      <c r="Y5" s="32"/>
      <c r="Z5" s="32"/>
      <c r="AA5" s="37"/>
      <c r="AB5" s="39"/>
      <c r="AC5" s="40"/>
      <c r="AD5" s="40"/>
      <c r="AE5" s="41"/>
      <c r="AF5" s="42"/>
    </row>
    <row r="6" spans="1:32" ht="14.25">
      <c r="A6" s="31">
        <v>42298</v>
      </c>
      <c r="B6" s="32">
        <v>308</v>
      </c>
      <c r="C6" s="32" t="s">
        <v>12</v>
      </c>
      <c r="D6" s="33" t="s">
        <v>298</v>
      </c>
      <c r="E6" s="34">
        <v>-19.2248</v>
      </c>
      <c r="F6" s="34">
        <v>164.6495</v>
      </c>
      <c r="G6" s="43" t="s">
        <v>13</v>
      </c>
      <c r="H6" s="36">
        <v>24</v>
      </c>
      <c r="I6" s="37">
        <v>0.55</v>
      </c>
      <c r="J6" s="36">
        <v>7</v>
      </c>
      <c r="K6" s="38">
        <v>14775</v>
      </c>
      <c r="L6" s="38">
        <v>8792</v>
      </c>
      <c r="M6" s="32">
        <v>14255</v>
      </c>
      <c r="N6" s="32">
        <v>8258</v>
      </c>
      <c r="O6" s="37">
        <v>1.7262048922257205</v>
      </c>
      <c r="P6" s="39">
        <v>1</v>
      </c>
      <c r="Q6" s="40">
        <v>0.16767454864994408</v>
      </c>
      <c r="R6" s="40">
        <v>0.05024338247553421</v>
      </c>
      <c r="S6" s="41">
        <v>23.05610291729679</v>
      </c>
      <c r="T6" s="42">
        <f t="shared" si="0"/>
        <v>0.2179179311254783</v>
      </c>
      <c r="U6" s="37"/>
      <c r="V6" s="36"/>
      <c r="W6" s="38"/>
      <c r="X6" s="38"/>
      <c r="Y6" s="32"/>
      <c r="Z6" s="32"/>
      <c r="AA6" s="37"/>
      <c r="AB6" s="39"/>
      <c r="AC6" s="40"/>
      <c r="AD6" s="40"/>
      <c r="AE6" s="41"/>
      <c r="AF6" s="42"/>
    </row>
    <row r="7" spans="1:32" ht="14.25">
      <c r="A7" s="31">
        <v>42298</v>
      </c>
      <c r="B7" s="32">
        <v>274</v>
      </c>
      <c r="C7" s="32" t="s">
        <v>8</v>
      </c>
      <c r="D7" s="33" t="s">
        <v>296</v>
      </c>
      <c r="E7" s="34">
        <v>-19.2248</v>
      </c>
      <c r="F7" s="34">
        <v>164.6495</v>
      </c>
      <c r="G7" s="43" t="s">
        <v>11</v>
      </c>
      <c r="H7" s="36">
        <v>16</v>
      </c>
      <c r="I7" s="37">
        <v>0.55</v>
      </c>
      <c r="J7" s="36">
        <v>7</v>
      </c>
      <c r="K7" s="38">
        <v>13250</v>
      </c>
      <c r="L7" s="38">
        <v>7898</v>
      </c>
      <c r="M7" s="32">
        <v>12730</v>
      </c>
      <c r="N7" s="32">
        <v>7364</v>
      </c>
      <c r="O7" s="37">
        <v>1.7286800651819663</v>
      </c>
      <c r="P7" s="39">
        <v>1</v>
      </c>
      <c r="Q7" s="40">
        <v>0.1500319539862598</v>
      </c>
      <c r="R7" s="40">
        <v>0.044294474302432656</v>
      </c>
      <c r="S7" s="41">
        <v>22.793849860003874</v>
      </c>
      <c r="T7" s="42">
        <f t="shared" si="0"/>
        <v>0.19432642828869245</v>
      </c>
      <c r="U7" s="37"/>
      <c r="V7" s="36"/>
      <c r="W7" s="38"/>
      <c r="X7" s="38"/>
      <c r="Y7" s="32"/>
      <c r="Z7" s="32"/>
      <c r="AA7" s="37"/>
      <c r="AB7" s="39"/>
      <c r="AC7" s="40"/>
      <c r="AD7" s="40"/>
      <c r="AE7" s="41"/>
      <c r="AF7" s="42"/>
    </row>
    <row r="8" spans="1:32" ht="14.25">
      <c r="A8" s="31">
        <v>42298</v>
      </c>
      <c r="B8" s="32">
        <v>311</v>
      </c>
      <c r="C8" s="32" t="s">
        <v>8</v>
      </c>
      <c r="D8" s="33" t="s">
        <v>296</v>
      </c>
      <c r="E8" s="34">
        <v>-19.2248</v>
      </c>
      <c r="F8" s="34">
        <v>164.6495</v>
      </c>
      <c r="G8" s="43" t="s">
        <v>10</v>
      </c>
      <c r="H8" s="36">
        <v>9</v>
      </c>
      <c r="I8" s="37">
        <v>0.55</v>
      </c>
      <c r="J8" s="36">
        <v>7</v>
      </c>
      <c r="K8" s="38">
        <v>14336</v>
      </c>
      <c r="L8" s="38">
        <v>8590</v>
      </c>
      <c r="M8" s="32">
        <v>13816</v>
      </c>
      <c r="N8" s="32">
        <v>8056</v>
      </c>
      <c r="O8" s="37">
        <v>1.7149950347567031</v>
      </c>
      <c r="P8" s="39">
        <v>1</v>
      </c>
      <c r="Q8" s="40">
        <v>0.16104809074932097</v>
      </c>
      <c r="R8" s="40">
        <v>0.05153932183809162</v>
      </c>
      <c r="S8" s="41">
        <v>24.24382573304968</v>
      </c>
      <c r="T8" s="42">
        <f t="shared" si="0"/>
        <v>0.2125874125874126</v>
      </c>
      <c r="U8" s="37"/>
      <c r="V8" s="36"/>
      <c r="W8" s="38"/>
      <c r="X8" s="38"/>
      <c r="Y8" s="32"/>
      <c r="Z8" s="32"/>
      <c r="AA8" s="37"/>
      <c r="AB8" s="39"/>
      <c r="AC8" s="40"/>
      <c r="AD8" s="40"/>
      <c r="AE8" s="41"/>
      <c r="AF8" s="42"/>
    </row>
    <row r="9" spans="1:32" ht="14.25">
      <c r="A9" s="31">
        <v>42298</v>
      </c>
      <c r="B9" s="32">
        <v>265</v>
      </c>
      <c r="C9" s="32" t="s">
        <v>8</v>
      </c>
      <c r="D9" s="33" t="s">
        <v>296</v>
      </c>
      <c r="E9" s="34">
        <v>-19.2248</v>
      </c>
      <c r="F9" s="34">
        <v>164.6495</v>
      </c>
      <c r="G9" s="43" t="s">
        <v>9</v>
      </c>
      <c r="H9" s="36">
        <v>5</v>
      </c>
      <c r="I9" s="37">
        <v>0.55</v>
      </c>
      <c r="J9" s="36">
        <v>7</v>
      </c>
      <c r="K9" s="38">
        <v>16382</v>
      </c>
      <c r="L9" s="38">
        <v>9490</v>
      </c>
      <c r="M9" s="32">
        <v>15862</v>
      </c>
      <c r="N9" s="32">
        <v>8956</v>
      </c>
      <c r="O9" s="37">
        <v>1.7711031710585083</v>
      </c>
      <c r="P9" s="39">
        <v>1</v>
      </c>
      <c r="Q9" s="40">
        <v>0.1930899504713213</v>
      </c>
      <c r="R9" s="40">
        <v>0.04324729718668104</v>
      </c>
      <c r="S9" s="41">
        <v>18.298976405641785</v>
      </c>
      <c r="T9" s="42">
        <f t="shared" si="0"/>
        <v>0.23633724765800235</v>
      </c>
      <c r="U9" s="37"/>
      <c r="V9" s="36"/>
      <c r="W9" s="38"/>
      <c r="X9" s="38"/>
      <c r="Y9" s="32"/>
      <c r="Z9" s="32"/>
      <c r="AA9" s="37"/>
      <c r="AB9" s="39"/>
      <c r="AC9" s="40"/>
      <c r="AD9" s="40"/>
      <c r="AE9" s="41"/>
      <c r="AF9" s="42"/>
    </row>
    <row r="10" spans="1:31" ht="14.25">
      <c r="A10" s="31"/>
      <c r="B10" s="32"/>
      <c r="C10" s="32"/>
      <c r="D10" s="32"/>
      <c r="E10" s="32"/>
      <c r="F10" s="32"/>
      <c r="G10" s="43"/>
      <c r="H10" s="36"/>
      <c r="I10" s="37"/>
      <c r="J10" s="36"/>
      <c r="K10" s="38"/>
      <c r="L10" s="38"/>
      <c r="M10" s="32"/>
      <c r="N10" s="32"/>
      <c r="O10" s="37"/>
      <c r="P10" s="39"/>
      <c r="Q10" s="40"/>
      <c r="R10" s="40"/>
      <c r="S10" s="41"/>
      <c r="U10" s="37"/>
      <c r="V10" s="36"/>
      <c r="W10" s="38"/>
      <c r="X10" s="38"/>
      <c r="Y10" s="32"/>
      <c r="Z10" s="32"/>
      <c r="AA10" s="37"/>
      <c r="AB10" s="39"/>
      <c r="AC10" s="40"/>
      <c r="AD10" s="40"/>
      <c r="AE10" s="41"/>
    </row>
    <row r="11" spans="1:32" ht="14.25">
      <c r="A11" s="31">
        <v>42298</v>
      </c>
      <c r="B11" s="32">
        <v>270</v>
      </c>
      <c r="C11" s="32" t="s">
        <v>12</v>
      </c>
      <c r="D11" s="33" t="s">
        <v>298</v>
      </c>
      <c r="E11" s="34">
        <v>-19.2705</v>
      </c>
      <c r="F11" s="34">
        <v>164.6733</v>
      </c>
      <c r="G11" s="43" t="s">
        <v>22</v>
      </c>
      <c r="H11" s="36">
        <v>101</v>
      </c>
      <c r="I11" s="37">
        <v>0.55</v>
      </c>
      <c r="J11" s="36">
        <v>7</v>
      </c>
      <c r="K11" s="38">
        <v>49938</v>
      </c>
      <c r="L11" s="38">
        <v>33008</v>
      </c>
      <c r="M11" s="32">
        <v>49418</v>
      </c>
      <c r="N11" s="32">
        <v>32474</v>
      </c>
      <c r="O11" s="37">
        <v>1.5217712631643776</v>
      </c>
      <c r="P11" s="39">
        <v>1</v>
      </c>
      <c r="Q11" s="40">
        <v>0.4737498002875859</v>
      </c>
      <c r="R11" s="40">
        <v>0.38319702647056153</v>
      </c>
      <c r="S11" s="41">
        <v>44.716546523686425</v>
      </c>
      <c r="T11" s="42">
        <f aca="true" t="shared" si="1" ref="T11:T17">Q11+R11</f>
        <v>0.8569468267581475</v>
      </c>
      <c r="U11" s="37"/>
      <c r="V11" s="36"/>
      <c r="W11" s="38"/>
      <c r="X11" s="38"/>
      <c r="Y11" s="32"/>
      <c r="Z11" s="32"/>
      <c r="AA11" s="37"/>
      <c r="AB11" s="39"/>
      <c r="AC11" s="40"/>
      <c r="AD11" s="40"/>
      <c r="AE11" s="41"/>
      <c r="AF11" s="42"/>
    </row>
    <row r="12" spans="1:32" ht="14.25">
      <c r="A12" s="31">
        <v>42298</v>
      </c>
      <c r="B12" s="32">
        <v>306</v>
      </c>
      <c r="C12" s="32" t="s">
        <v>12</v>
      </c>
      <c r="D12" s="33" t="s">
        <v>298</v>
      </c>
      <c r="E12" s="34">
        <v>-19.2705</v>
      </c>
      <c r="F12" s="34">
        <v>164.6733</v>
      </c>
      <c r="G12" s="43" t="s">
        <v>21</v>
      </c>
      <c r="H12" s="36">
        <v>70</v>
      </c>
      <c r="I12" s="37">
        <v>0.55</v>
      </c>
      <c r="J12" s="36">
        <v>7</v>
      </c>
      <c r="K12" s="38">
        <v>18770</v>
      </c>
      <c r="L12" s="38">
        <v>11707</v>
      </c>
      <c r="M12" s="32">
        <v>18250</v>
      </c>
      <c r="N12" s="32">
        <v>11173</v>
      </c>
      <c r="O12" s="37">
        <v>1.6334019511321938</v>
      </c>
      <c r="P12" s="39">
        <v>1</v>
      </c>
      <c r="Q12" s="40">
        <v>0.19787106566544177</v>
      </c>
      <c r="R12" s="40">
        <v>0.09696994238311346</v>
      </c>
      <c r="S12" s="41">
        <v>32.888892567869725</v>
      </c>
      <c r="T12" s="42">
        <f t="shared" si="1"/>
        <v>0.29484100804855523</v>
      </c>
      <c r="U12" s="37"/>
      <c r="V12" s="36"/>
      <c r="W12" s="38"/>
      <c r="X12" s="38"/>
      <c r="Y12" s="32"/>
      <c r="Z12" s="32"/>
      <c r="AA12" s="37"/>
      <c r="AB12" s="39"/>
      <c r="AC12" s="40"/>
      <c r="AD12" s="40"/>
      <c r="AE12" s="41"/>
      <c r="AF12" s="42"/>
    </row>
    <row r="13" spans="1:32" ht="14.25">
      <c r="A13" s="31">
        <v>42298</v>
      </c>
      <c r="B13" s="32">
        <v>303</v>
      </c>
      <c r="C13" s="32" t="s">
        <v>12</v>
      </c>
      <c r="D13" s="33" t="s">
        <v>298</v>
      </c>
      <c r="E13" s="34">
        <v>-19.2705</v>
      </c>
      <c r="F13" s="34">
        <v>164.6733</v>
      </c>
      <c r="G13" s="43" t="s">
        <v>20</v>
      </c>
      <c r="H13" s="36">
        <v>53</v>
      </c>
      <c r="I13" s="37">
        <v>0.55</v>
      </c>
      <c r="J13" s="36">
        <v>7</v>
      </c>
      <c r="K13" s="38">
        <v>18267</v>
      </c>
      <c r="L13" s="38">
        <v>11218</v>
      </c>
      <c r="M13" s="32">
        <v>17747</v>
      </c>
      <c r="N13" s="32">
        <v>10684</v>
      </c>
      <c r="O13" s="37">
        <v>1.6610819917633846</v>
      </c>
      <c r="P13" s="39">
        <v>1</v>
      </c>
      <c r="Q13" s="40">
        <v>0.1974796293337594</v>
      </c>
      <c r="R13" s="40">
        <v>0.0844573016597754</v>
      </c>
      <c r="S13" s="41">
        <v>29.95609740169589</v>
      </c>
      <c r="T13" s="42">
        <f t="shared" si="1"/>
        <v>0.2819369309935348</v>
      </c>
      <c r="U13" s="37"/>
      <c r="V13" s="36"/>
      <c r="W13" s="38"/>
      <c r="X13" s="38"/>
      <c r="Y13" s="32"/>
      <c r="Z13" s="32"/>
      <c r="AA13" s="37"/>
      <c r="AB13" s="39"/>
      <c r="AC13" s="40"/>
      <c r="AD13" s="40"/>
      <c r="AE13" s="41"/>
      <c r="AF13" s="42"/>
    </row>
    <row r="14" spans="1:32" ht="14.25">
      <c r="A14" s="31">
        <v>42298</v>
      </c>
      <c r="B14" s="32">
        <v>278</v>
      </c>
      <c r="C14" s="32" t="s">
        <v>12</v>
      </c>
      <c r="D14" s="33" t="s">
        <v>298</v>
      </c>
      <c r="E14" s="34">
        <v>-19.2705</v>
      </c>
      <c r="F14" s="34">
        <v>164.6733</v>
      </c>
      <c r="G14" s="43" t="s">
        <v>19</v>
      </c>
      <c r="H14" s="36">
        <v>24</v>
      </c>
      <c r="I14" s="37">
        <v>0.55</v>
      </c>
      <c r="J14" s="36">
        <v>7</v>
      </c>
      <c r="K14" s="38">
        <v>16579</v>
      </c>
      <c r="L14" s="38">
        <v>9584</v>
      </c>
      <c r="M14" s="32">
        <v>16059</v>
      </c>
      <c r="N14" s="32">
        <v>9050</v>
      </c>
      <c r="O14" s="37">
        <v>1.774475138121547</v>
      </c>
      <c r="P14" s="39">
        <v>1</v>
      </c>
      <c r="Q14" s="40">
        <v>0.1959698034829845</v>
      </c>
      <c r="R14" s="40">
        <v>0.042847982504612796</v>
      </c>
      <c r="S14" s="41">
        <v>17.941704939362452</v>
      </c>
      <c r="T14" s="42">
        <f t="shared" si="1"/>
        <v>0.23881778598759731</v>
      </c>
      <c r="U14" s="37"/>
      <c r="V14" s="36"/>
      <c r="W14" s="38"/>
      <c r="X14" s="38"/>
      <c r="Y14" s="32"/>
      <c r="Z14" s="32"/>
      <c r="AA14" s="37"/>
      <c r="AB14" s="39"/>
      <c r="AC14" s="40"/>
      <c r="AD14" s="40"/>
      <c r="AE14" s="41"/>
      <c r="AF14" s="42"/>
    </row>
    <row r="15" spans="1:32" ht="14.25">
      <c r="A15" s="31">
        <v>42298</v>
      </c>
      <c r="B15" s="32">
        <v>295</v>
      </c>
      <c r="C15" s="32" t="s">
        <v>12</v>
      </c>
      <c r="D15" s="33" t="s">
        <v>298</v>
      </c>
      <c r="E15" s="34">
        <v>-19.2705</v>
      </c>
      <c r="F15" s="34">
        <v>164.6733</v>
      </c>
      <c r="G15" s="43" t="s">
        <v>18</v>
      </c>
      <c r="H15" s="36">
        <v>16</v>
      </c>
      <c r="I15" s="37">
        <v>0.55</v>
      </c>
      <c r="J15" s="36">
        <v>7</v>
      </c>
      <c r="K15" s="38">
        <v>14531</v>
      </c>
      <c r="L15" s="38">
        <v>8393</v>
      </c>
      <c r="M15" s="32">
        <v>14011</v>
      </c>
      <c r="N15" s="32">
        <v>7859</v>
      </c>
      <c r="O15" s="37">
        <v>1.7827967934851763</v>
      </c>
      <c r="P15" s="39">
        <v>1</v>
      </c>
      <c r="Q15" s="40">
        <v>0.17200830803642755</v>
      </c>
      <c r="R15" s="40">
        <v>0.03538052954108929</v>
      </c>
      <c r="S15" s="41">
        <v>17.05999703473188</v>
      </c>
      <c r="T15" s="42">
        <f t="shared" si="1"/>
        <v>0.20738883757751686</v>
      </c>
      <c r="U15" s="37"/>
      <c r="V15" s="36"/>
      <c r="W15" s="38"/>
      <c r="X15" s="38"/>
      <c r="Y15" s="32"/>
      <c r="Z15" s="32"/>
      <c r="AA15" s="37"/>
      <c r="AB15" s="39"/>
      <c r="AC15" s="40"/>
      <c r="AD15" s="40"/>
      <c r="AE15" s="41"/>
      <c r="AF15" s="42"/>
    </row>
    <row r="16" spans="1:32" ht="14.25">
      <c r="A16" s="31">
        <v>42298</v>
      </c>
      <c r="B16" s="32">
        <v>281</v>
      </c>
      <c r="C16" s="32" t="s">
        <v>12</v>
      </c>
      <c r="D16" s="33" t="s">
        <v>298</v>
      </c>
      <c r="E16" s="34">
        <v>-19.2705</v>
      </c>
      <c r="F16" s="34">
        <v>164.6733</v>
      </c>
      <c r="G16" s="43" t="s">
        <v>17</v>
      </c>
      <c r="H16" s="36">
        <v>9</v>
      </c>
      <c r="I16" s="37">
        <v>0.55</v>
      </c>
      <c r="J16" s="36">
        <v>7</v>
      </c>
      <c r="K16" s="38">
        <v>16277</v>
      </c>
      <c r="L16" s="38">
        <v>9346</v>
      </c>
      <c r="M16" s="32">
        <v>15757</v>
      </c>
      <c r="N16" s="32">
        <v>8812</v>
      </c>
      <c r="O16" s="37">
        <v>1.788129822968679</v>
      </c>
      <c r="P16" s="39">
        <v>1</v>
      </c>
      <c r="Q16" s="40">
        <v>0.1941803802524365</v>
      </c>
      <c r="R16" s="40">
        <v>0.038356893794271485</v>
      </c>
      <c r="S16" s="41">
        <v>16.494944284315913</v>
      </c>
      <c r="T16" s="42">
        <f t="shared" si="1"/>
        <v>0.232537274046708</v>
      </c>
      <c r="U16" s="37"/>
      <c r="V16" s="36"/>
      <c r="W16" s="38"/>
      <c r="X16" s="38"/>
      <c r="Y16" s="32"/>
      <c r="Z16" s="32"/>
      <c r="AA16" s="37"/>
      <c r="AB16" s="39"/>
      <c r="AC16" s="40"/>
      <c r="AD16" s="40"/>
      <c r="AE16" s="41"/>
      <c r="AF16" s="42"/>
    </row>
    <row r="17" spans="1:32" ht="14.25">
      <c r="A17" s="31">
        <v>42298</v>
      </c>
      <c r="B17" s="32">
        <v>302</v>
      </c>
      <c r="C17" s="32" t="s">
        <v>12</v>
      </c>
      <c r="D17" s="33" t="s">
        <v>298</v>
      </c>
      <c r="E17" s="34">
        <v>-19.2705</v>
      </c>
      <c r="F17" s="34">
        <v>164.6733</v>
      </c>
      <c r="G17" s="43" t="s">
        <v>16</v>
      </c>
      <c r="H17" s="36">
        <v>5</v>
      </c>
      <c r="I17" s="37">
        <v>0.55</v>
      </c>
      <c r="J17" s="36">
        <v>7</v>
      </c>
      <c r="K17" s="38">
        <v>14599</v>
      </c>
      <c r="L17" s="38">
        <v>8653</v>
      </c>
      <c r="M17" s="32">
        <v>14079</v>
      </c>
      <c r="N17" s="32">
        <v>8119</v>
      </c>
      <c r="O17" s="37">
        <v>1.7340805517920925</v>
      </c>
      <c r="P17" s="39">
        <v>1</v>
      </c>
      <c r="Q17" s="40">
        <v>0.16664003834478353</v>
      </c>
      <c r="R17" s="40">
        <v>0.04760986269757035</v>
      </c>
      <c r="S17" s="41">
        <v>22.221649795842204</v>
      </c>
      <c r="T17" s="42">
        <f t="shared" si="1"/>
        <v>0.21424990104235386</v>
      </c>
      <c r="U17" s="37"/>
      <c r="V17" s="36"/>
      <c r="W17" s="38"/>
      <c r="X17" s="38"/>
      <c r="Y17" s="32"/>
      <c r="Z17" s="32"/>
      <c r="AA17" s="37"/>
      <c r="AB17" s="39"/>
      <c r="AC17" s="40"/>
      <c r="AD17" s="40"/>
      <c r="AE17" s="41"/>
      <c r="AF17" s="42"/>
    </row>
    <row r="18" spans="1:32" ht="14.25">
      <c r="A18" s="31"/>
      <c r="B18" s="32"/>
      <c r="C18" s="32"/>
      <c r="D18" s="32"/>
      <c r="E18" s="32"/>
      <c r="F18" s="32"/>
      <c r="G18" s="43"/>
      <c r="H18" s="36"/>
      <c r="I18" s="37"/>
      <c r="J18" s="36"/>
      <c r="K18" s="38"/>
      <c r="L18" s="38"/>
      <c r="M18" s="32"/>
      <c r="N18" s="32"/>
      <c r="O18" s="37"/>
      <c r="P18" s="39"/>
      <c r="Q18" s="40"/>
      <c r="R18" s="40"/>
      <c r="S18" s="41"/>
      <c r="T18" s="42"/>
      <c r="U18" s="37"/>
      <c r="V18" s="36"/>
      <c r="W18" s="38"/>
      <c r="X18" s="38"/>
      <c r="Y18" s="32"/>
      <c r="Z18" s="32"/>
      <c r="AA18" s="37"/>
      <c r="AB18" s="39"/>
      <c r="AC18" s="40"/>
      <c r="AD18" s="40"/>
      <c r="AE18" s="41"/>
      <c r="AF18" s="42"/>
    </row>
    <row r="19" spans="1:32" ht="14.25">
      <c r="A19" s="31">
        <v>42298</v>
      </c>
      <c r="B19" s="32">
        <v>287</v>
      </c>
      <c r="C19" s="32" t="s">
        <v>23</v>
      </c>
      <c r="D19" s="32" t="s">
        <v>299</v>
      </c>
      <c r="E19" s="34">
        <v>-19.242</v>
      </c>
      <c r="F19" s="34">
        <v>164.6512</v>
      </c>
      <c r="G19" s="43" t="s">
        <v>30</v>
      </c>
      <c r="H19" s="36">
        <v>101</v>
      </c>
      <c r="I19" s="37">
        <v>0.55</v>
      </c>
      <c r="J19" s="36">
        <v>7</v>
      </c>
      <c r="K19" s="38">
        <v>26525</v>
      </c>
      <c r="L19" s="38">
        <v>19112</v>
      </c>
      <c r="M19" s="32">
        <v>26005</v>
      </c>
      <c r="N19" s="32">
        <v>18578</v>
      </c>
      <c r="O19" s="37">
        <v>1.3997739261492088</v>
      </c>
      <c r="P19" s="39">
        <v>1</v>
      </c>
      <c r="Q19" s="40">
        <v>0.2076569739575012</v>
      </c>
      <c r="R19" s="40">
        <v>0.28259239931074</v>
      </c>
      <c r="S19" s="41">
        <v>57.64258247325058</v>
      </c>
      <c r="T19" s="42">
        <f aca="true" t="shared" si="2" ref="T19:T25">Q19+R19</f>
        <v>0.4902493732682412</v>
      </c>
      <c r="U19" s="37"/>
      <c r="V19" s="36"/>
      <c r="W19" s="38"/>
      <c r="X19" s="38"/>
      <c r="Y19" s="32"/>
      <c r="Z19" s="32"/>
      <c r="AA19" s="37"/>
      <c r="AB19" s="39"/>
      <c r="AC19" s="40"/>
      <c r="AD19" s="40"/>
      <c r="AE19" s="41"/>
      <c r="AF19" s="42"/>
    </row>
    <row r="20" spans="1:32" ht="14.25">
      <c r="A20" s="31">
        <v>42298</v>
      </c>
      <c r="B20" s="32">
        <v>289</v>
      </c>
      <c r="C20" s="32" t="s">
        <v>23</v>
      </c>
      <c r="D20" s="32" t="s">
        <v>299</v>
      </c>
      <c r="E20" s="34">
        <v>-19.242</v>
      </c>
      <c r="F20" s="34">
        <v>164.6512</v>
      </c>
      <c r="G20" s="43" t="s">
        <v>29</v>
      </c>
      <c r="H20" s="36">
        <v>70</v>
      </c>
      <c r="I20" s="37">
        <v>0.55</v>
      </c>
      <c r="J20" s="36">
        <v>7</v>
      </c>
      <c r="K20" s="38">
        <v>33635</v>
      </c>
      <c r="L20" s="38">
        <v>21445</v>
      </c>
      <c r="M20" s="32">
        <v>33115</v>
      </c>
      <c r="N20" s="32">
        <v>20911</v>
      </c>
      <c r="O20" s="37">
        <v>1.583616278513701</v>
      </c>
      <c r="P20" s="39">
        <v>1</v>
      </c>
      <c r="Q20" s="40">
        <v>0.34122064227512383</v>
      </c>
      <c r="R20" s="40">
        <v>0.2105935812372129</v>
      </c>
      <c r="S20" s="41">
        <v>38.16385520053648</v>
      </c>
      <c r="T20" s="42">
        <f t="shared" si="2"/>
        <v>0.5518142235123367</v>
      </c>
      <c r="U20" s="37"/>
      <c r="V20" s="36"/>
      <c r="W20" s="38"/>
      <c r="X20" s="38"/>
      <c r="Y20" s="32"/>
      <c r="Z20" s="32"/>
      <c r="AA20" s="37"/>
      <c r="AB20" s="39"/>
      <c r="AC20" s="40"/>
      <c r="AD20" s="40"/>
      <c r="AE20" s="41"/>
      <c r="AF20" s="42"/>
    </row>
    <row r="21" spans="1:32" ht="14.25">
      <c r="A21" s="31">
        <v>42298</v>
      </c>
      <c r="B21" s="32">
        <v>282</v>
      </c>
      <c r="C21" s="32" t="s">
        <v>23</v>
      </c>
      <c r="D21" s="32" t="s">
        <v>299</v>
      </c>
      <c r="E21" s="34">
        <v>-19.242</v>
      </c>
      <c r="F21" s="34">
        <v>164.6512</v>
      </c>
      <c r="G21" s="43" t="s">
        <v>28</v>
      </c>
      <c r="H21" s="36">
        <v>53</v>
      </c>
      <c r="I21" s="37">
        <v>0.55</v>
      </c>
      <c r="J21" s="36">
        <v>7</v>
      </c>
      <c r="K21" s="38">
        <v>21917</v>
      </c>
      <c r="L21" s="38">
        <v>13719</v>
      </c>
      <c r="M21" s="32">
        <v>21397</v>
      </c>
      <c r="N21" s="32">
        <v>13185</v>
      </c>
      <c r="O21" s="37">
        <v>1.6228289723170268</v>
      </c>
      <c r="P21" s="39">
        <v>1</v>
      </c>
      <c r="Q21" s="40">
        <v>0.22960536826969163</v>
      </c>
      <c r="R21" s="40">
        <v>0.11832971551444876</v>
      </c>
      <c r="S21" s="41">
        <v>34.00913590762257</v>
      </c>
      <c r="T21" s="42">
        <f t="shared" si="2"/>
        <v>0.3479350837841404</v>
      </c>
      <c r="U21" s="37"/>
      <c r="V21" s="36"/>
      <c r="W21" s="38"/>
      <c r="X21" s="38"/>
      <c r="Y21" s="32"/>
      <c r="Z21" s="32"/>
      <c r="AA21" s="37"/>
      <c r="AB21" s="39"/>
      <c r="AC21" s="40"/>
      <c r="AD21" s="40"/>
      <c r="AE21" s="41"/>
      <c r="AF21" s="42"/>
    </row>
    <row r="22" spans="1:32" ht="14.25">
      <c r="A22" s="31">
        <v>42298</v>
      </c>
      <c r="B22" s="32">
        <v>309</v>
      </c>
      <c r="C22" s="32" t="s">
        <v>23</v>
      </c>
      <c r="D22" s="32" t="s">
        <v>299</v>
      </c>
      <c r="E22" s="34">
        <v>-19.242</v>
      </c>
      <c r="F22" s="34">
        <v>164.6512</v>
      </c>
      <c r="G22" s="43" t="s">
        <v>27</v>
      </c>
      <c r="H22" s="36">
        <v>24</v>
      </c>
      <c r="I22" s="37">
        <v>0.55</v>
      </c>
      <c r="J22" s="36">
        <v>7</v>
      </c>
      <c r="K22" s="38">
        <v>19674</v>
      </c>
      <c r="L22" s="38">
        <v>11513</v>
      </c>
      <c r="M22" s="32">
        <v>19154</v>
      </c>
      <c r="N22" s="32">
        <v>10979</v>
      </c>
      <c r="O22" s="37">
        <v>1.7446033336369433</v>
      </c>
      <c r="P22" s="39">
        <v>1</v>
      </c>
      <c r="Q22" s="40">
        <v>0.22857085796453108</v>
      </c>
      <c r="R22" s="40">
        <v>0.061150741191030276</v>
      </c>
      <c r="S22" s="41">
        <v>21.106724997122626</v>
      </c>
      <c r="T22" s="42">
        <f t="shared" si="2"/>
        <v>0.28972159915556134</v>
      </c>
      <c r="U22" s="37"/>
      <c r="V22" s="36"/>
      <c r="W22" s="38"/>
      <c r="X22" s="38"/>
      <c r="Y22" s="32"/>
      <c r="Z22" s="32"/>
      <c r="AA22" s="37"/>
      <c r="AB22" s="39"/>
      <c r="AC22" s="40"/>
      <c r="AD22" s="40"/>
      <c r="AE22" s="41"/>
      <c r="AF22" s="42"/>
    </row>
    <row r="23" spans="1:32" ht="14.25">
      <c r="A23" s="31">
        <v>42298</v>
      </c>
      <c r="B23" s="32">
        <v>261</v>
      </c>
      <c r="C23" s="32" t="s">
        <v>23</v>
      </c>
      <c r="D23" s="32" t="s">
        <v>299</v>
      </c>
      <c r="E23" s="34">
        <v>-19.242</v>
      </c>
      <c r="F23" s="34">
        <v>164.6512</v>
      </c>
      <c r="G23" s="43" t="s">
        <v>26</v>
      </c>
      <c r="H23" s="36">
        <v>16</v>
      </c>
      <c r="I23" s="37">
        <v>0.55</v>
      </c>
      <c r="J23" s="36">
        <v>7</v>
      </c>
      <c r="K23" s="38">
        <v>15309</v>
      </c>
      <c r="L23" s="38">
        <v>9112</v>
      </c>
      <c r="M23" s="32">
        <v>14789</v>
      </c>
      <c r="N23" s="32">
        <v>8578</v>
      </c>
      <c r="O23" s="37">
        <v>1.7240615528095127</v>
      </c>
      <c r="P23" s="39">
        <v>1</v>
      </c>
      <c r="Q23" s="40">
        <v>0.173657932577089</v>
      </c>
      <c r="R23" s="40">
        <v>0.05270438435126566</v>
      </c>
      <c r="S23" s="41">
        <v>23.283197073807557</v>
      </c>
      <c r="T23" s="42">
        <f t="shared" si="2"/>
        <v>0.22636231692835468</v>
      </c>
      <c r="U23" s="37"/>
      <c r="V23" s="36"/>
      <c r="W23" s="38"/>
      <c r="X23" s="38"/>
      <c r="Y23" s="32"/>
      <c r="Z23" s="32"/>
      <c r="AA23" s="37"/>
      <c r="AB23" s="39"/>
      <c r="AC23" s="40"/>
      <c r="AD23" s="40"/>
      <c r="AE23" s="41"/>
      <c r="AF23" s="42"/>
    </row>
    <row r="24" spans="1:32" ht="14.25">
      <c r="A24" s="31">
        <v>42298</v>
      </c>
      <c r="B24" s="32">
        <v>304</v>
      </c>
      <c r="C24" s="32" t="s">
        <v>23</v>
      </c>
      <c r="D24" s="32" t="s">
        <v>299</v>
      </c>
      <c r="E24" s="34">
        <v>-19.242</v>
      </c>
      <c r="F24" s="34">
        <v>164.6512</v>
      </c>
      <c r="G24" s="43" t="s">
        <v>25</v>
      </c>
      <c r="H24" s="36">
        <v>9</v>
      </c>
      <c r="I24" s="37">
        <v>0.55</v>
      </c>
      <c r="J24" s="36">
        <v>7</v>
      </c>
      <c r="K24" s="38">
        <v>16961</v>
      </c>
      <c r="L24" s="38">
        <v>9978</v>
      </c>
      <c r="M24" s="32">
        <v>16441</v>
      </c>
      <c r="N24" s="32">
        <v>9444</v>
      </c>
      <c r="O24" s="37">
        <v>1.740893689114782</v>
      </c>
      <c r="P24" s="39">
        <v>1</v>
      </c>
      <c r="Q24" s="40">
        <v>0.19563428662725674</v>
      </c>
      <c r="R24" s="40">
        <v>0.0535806493801321</v>
      </c>
      <c r="S24" s="41">
        <v>21.499774547438648</v>
      </c>
      <c r="T24" s="42">
        <f t="shared" si="2"/>
        <v>0.24921493600738884</v>
      </c>
      <c r="U24" s="37"/>
      <c r="V24" s="36"/>
      <c r="W24" s="38"/>
      <c r="X24" s="38"/>
      <c r="Y24" s="32"/>
      <c r="Z24" s="32"/>
      <c r="AA24" s="37"/>
      <c r="AB24" s="39"/>
      <c r="AC24" s="40"/>
      <c r="AD24" s="40"/>
      <c r="AE24" s="41"/>
      <c r="AF24" s="42"/>
    </row>
    <row r="25" spans="1:32" ht="14.25">
      <c r="A25" s="31">
        <v>42298</v>
      </c>
      <c r="B25" s="32">
        <v>307</v>
      </c>
      <c r="C25" s="32" t="s">
        <v>23</v>
      </c>
      <c r="D25" s="32" t="s">
        <v>299</v>
      </c>
      <c r="E25" s="34">
        <v>-19.242</v>
      </c>
      <c r="F25" s="34">
        <v>164.6512</v>
      </c>
      <c r="G25" s="43" t="s">
        <v>24</v>
      </c>
      <c r="H25" s="36">
        <v>5</v>
      </c>
      <c r="I25" s="37">
        <v>0.55</v>
      </c>
      <c r="J25" s="36">
        <v>7</v>
      </c>
      <c r="K25" s="38">
        <v>15729</v>
      </c>
      <c r="L25" s="38">
        <v>9238</v>
      </c>
      <c r="M25" s="32">
        <v>15209</v>
      </c>
      <c r="N25" s="32">
        <v>8704</v>
      </c>
      <c r="O25" s="37">
        <v>1.7473575367647058</v>
      </c>
      <c r="P25" s="39">
        <v>1</v>
      </c>
      <c r="Q25" s="40">
        <v>0.1818780955424189</v>
      </c>
      <c r="R25" s="40">
        <v>0.047809198295818305</v>
      </c>
      <c r="S25" s="41">
        <v>20.814907736902974</v>
      </c>
      <c r="T25" s="42">
        <f t="shared" si="2"/>
        <v>0.22968729383823722</v>
      </c>
      <c r="U25" s="37"/>
      <c r="V25" s="36"/>
      <c r="W25" s="38"/>
      <c r="X25" s="38"/>
      <c r="Y25" s="32"/>
      <c r="Z25" s="32"/>
      <c r="AA25" s="37"/>
      <c r="AB25" s="39"/>
      <c r="AC25" s="40"/>
      <c r="AD25" s="40"/>
      <c r="AE25" s="41"/>
      <c r="AF25" s="42"/>
    </row>
    <row r="26" spans="1:32" ht="14.25">
      <c r="A26" s="31"/>
      <c r="B26" s="32"/>
      <c r="C26" s="32"/>
      <c r="D26" s="32"/>
      <c r="E26" s="32"/>
      <c r="F26" s="32"/>
      <c r="G26" s="43"/>
      <c r="H26" s="36"/>
      <c r="I26" s="37"/>
      <c r="J26" s="36"/>
      <c r="K26" s="38"/>
      <c r="L26" s="38"/>
      <c r="M26" s="32"/>
      <c r="N26" s="32"/>
      <c r="O26" s="37"/>
      <c r="P26" s="39"/>
      <c r="Q26" s="40"/>
      <c r="R26" s="40"/>
      <c r="S26" s="41"/>
      <c r="T26" s="42"/>
      <c r="U26" s="37"/>
      <c r="V26" s="36"/>
      <c r="W26" s="38"/>
      <c r="X26" s="38"/>
      <c r="Y26" s="32"/>
      <c r="Z26" s="32"/>
      <c r="AA26" s="37"/>
      <c r="AB26" s="39"/>
      <c r="AC26" s="40"/>
      <c r="AD26" s="40"/>
      <c r="AE26" s="41"/>
      <c r="AF26" s="42"/>
    </row>
    <row r="27" spans="1:32" ht="14.25">
      <c r="A27" s="31">
        <v>42298</v>
      </c>
      <c r="B27" s="32">
        <v>284</v>
      </c>
      <c r="C27" s="32" t="s">
        <v>31</v>
      </c>
      <c r="D27" s="32" t="s">
        <v>300</v>
      </c>
      <c r="E27" s="34">
        <v>-19.2392</v>
      </c>
      <c r="F27" s="34">
        <v>164.6235</v>
      </c>
      <c r="G27" s="43" t="s">
        <v>39</v>
      </c>
      <c r="H27" s="36">
        <v>101</v>
      </c>
      <c r="I27" s="37">
        <v>0.55</v>
      </c>
      <c r="J27" s="36">
        <v>7</v>
      </c>
      <c r="K27" s="38">
        <v>23799</v>
      </c>
      <c r="L27" s="38">
        <v>17038</v>
      </c>
      <c r="M27" s="32">
        <v>23279</v>
      </c>
      <c r="N27" s="32">
        <v>16504</v>
      </c>
      <c r="O27" s="37">
        <v>1.4105065438681532</v>
      </c>
      <c r="P27" s="39">
        <v>1</v>
      </c>
      <c r="Q27" s="40">
        <v>0.18942722479629334</v>
      </c>
      <c r="R27" s="40">
        <v>0.24609197298705535</v>
      </c>
      <c r="S27" s="41">
        <v>56.50542484454959</v>
      </c>
      <c r="T27" s="42">
        <f aca="true" t="shared" si="3" ref="T27:T34">Q27+R27</f>
        <v>0.4355191977833487</v>
      </c>
      <c r="U27" s="37"/>
      <c r="V27" s="36"/>
      <c r="W27" s="38"/>
      <c r="X27" s="38"/>
      <c r="Y27" s="32"/>
      <c r="Z27" s="32"/>
      <c r="AA27" s="37"/>
      <c r="AB27" s="39"/>
      <c r="AC27" s="40"/>
      <c r="AD27" s="40"/>
      <c r="AE27" s="41"/>
      <c r="AF27" s="42"/>
    </row>
    <row r="28" spans="1:32" ht="14.25">
      <c r="A28" s="31">
        <v>42298</v>
      </c>
      <c r="B28" s="32">
        <v>275</v>
      </c>
      <c r="C28" s="32" t="s">
        <v>31</v>
      </c>
      <c r="D28" s="32" t="s">
        <v>300</v>
      </c>
      <c r="E28" s="34">
        <v>-19.2392</v>
      </c>
      <c r="F28" s="34">
        <v>164.6235</v>
      </c>
      <c r="G28" s="43" t="s">
        <v>38</v>
      </c>
      <c r="H28" s="30">
        <v>89</v>
      </c>
      <c r="I28" s="37">
        <v>0.55</v>
      </c>
      <c r="J28" s="36">
        <v>7</v>
      </c>
      <c r="K28" s="38">
        <v>28661</v>
      </c>
      <c r="L28" s="38">
        <v>20104</v>
      </c>
      <c r="M28" s="32">
        <v>28141</v>
      </c>
      <c r="N28" s="32">
        <v>19570</v>
      </c>
      <c r="O28" s="37">
        <v>1.4379662749105775</v>
      </c>
      <c r="P28" s="39">
        <v>1</v>
      </c>
      <c r="Q28" s="40">
        <v>0.2396429142035469</v>
      </c>
      <c r="R28" s="40">
        <v>0.276784055053611</v>
      </c>
      <c r="S28" s="41">
        <v>53.59597223432084</v>
      </c>
      <c r="T28" s="42">
        <f t="shared" si="3"/>
        <v>0.5164269692571579</v>
      </c>
      <c r="U28" s="37"/>
      <c r="V28" s="36"/>
      <c r="W28" s="38"/>
      <c r="X28" s="38"/>
      <c r="Y28" s="32"/>
      <c r="Z28" s="32"/>
      <c r="AA28" s="37"/>
      <c r="AB28" s="39"/>
      <c r="AC28" s="40"/>
      <c r="AD28" s="40"/>
      <c r="AE28" s="41"/>
      <c r="AF28" s="42"/>
    </row>
    <row r="29" spans="1:32" ht="14.25">
      <c r="A29" s="31">
        <v>42298</v>
      </c>
      <c r="B29" s="32">
        <v>288</v>
      </c>
      <c r="C29" s="32" t="s">
        <v>31</v>
      </c>
      <c r="D29" s="32" t="s">
        <v>300</v>
      </c>
      <c r="E29" s="34">
        <v>-19.2392</v>
      </c>
      <c r="F29" s="34">
        <v>164.6235</v>
      </c>
      <c r="G29" s="43" t="s">
        <v>37</v>
      </c>
      <c r="H29" s="36">
        <v>70</v>
      </c>
      <c r="I29" s="37">
        <v>0.55</v>
      </c>
      <c r="J29" s="36">
        <v>7</v>
      </c>
      <c r="K29" s="38">
        <v>45728</v>
      </c>
      <c r="L29" s="38">
        <v>30299</v>
      </c>
      <c r="M29" s="32">
        <v>45208</v>
      </c>
      <c r="N29" s="32">
        <v>29765</v>
      </c>
      <c r="O29" s="37">
        <v>1.5188308415924743</v>
      </c>
      <c r="P29" s="39">
        <v>1</v>
      </c>
      <c r="Q29" s="40">
        <v>0.43178223358363954</v>
      </c>
      <c r="R29" s="40">
        <v>0.3536775896120326</v>
      </c>
      <c r="S29" s="41">
        <v>45.02809426624551</v>
      </c>
      <c r="T29" s="42">
        <f t="shared" si="3"/>
        <v>0.7854598231956722</v>
      </c>
      <c r="U29" s="37"/>
      <c r="V29" s="36"/>
      <c r="W29" s="38"/>
      <c r="X29" s="38"/>
      <c r="Y29" s="32"/>
      <c r="Z29" s="32"/>
      <c r="AA29" s="37"/>
      <c r="AB29" s="39"/>
      <c r="AC29" s="40"/>
      <c r="AD29" s="40"/>
      <c r="AE29" s="41"/>
      <c r="AF29" s="42"/>
    </row>
    <row r="30" spans="1:32" ht="14.25">
      <c r="A30" s="31">
        <v>42298</v>
      </c>
      <c r="B30" s="32">
        <v>291</v>
      </c>
      <c r="C30" s="32" t="s">
        <v>31</v>
      </c>
      <c r="D30" s="32" t="s">
        <v>300</v>
      </c>
      <c r="E30" s="34">
        <v>-19.2392</v>
      </c>
      <c r="F30" s="34">
        <v>164.6235</v>
      </c>
      <c r="G30" s="43" t="s">
        <v>36</v>
      </c>
      <c r="H30" s="36">
        <v>53</v>
      </c>
      <c r="I30" s="37">
        <v>0.55</v>
      </c>
      <c r="J30" s="36">
        <v>7</v>
      </c>
      <c r="K30" s="38">
        <v>31450</v>
      </c>
      <c r="L30" s="38">
        <v>20331</v>
      </c>
      <c r="M30" s="32">
        <v>30930</v>
      </c>
      <c r="N30" s="32">
        <v>19797</v>
      </c>
      <c r="O30" s="37">
        <v>1.5623579330201545</v>
      </c>
      <c r="P30" s="39">
        <v>1</v>
      </c>
      <c r="Q30" s="40">
        <v>0.31127576290142195</v>
      </c>
      <c r="R30" s="40">
        <v>0.21114144253465142</v>
      </c>
      <c r="S30" s="41">
        <v>40.41624975931007</v>
      </c>
      <c r="T30" s="42">
        <f t="shared" si="3"/>
        <v>0.5224172054360734</v>
      </c>
      <c r="U30" s="37"/>
      <c r="V30" s="36"/>
      <c r="W30" s="38"/>
      <c r="X30" s="38"/>
      <c r="Y30" s="32"/>
      <c r="Z30" s="32"/>
      <c r="AA30" s="37"/>
      <c r="AB30" s="39"/>
      <c r="AC30" s="40"/>
      <c r="AD30" s="40"/>
      <c r="AE30" s="41"/>
      <c r="AF30" s="42"/>
    </row>
    <row r="31" spans="1:32" ht="14.25">
      <c r="A31" s="31">
        <v>42298</v>
      </c>
      <c r="B31" s="32">
        <v>290</v>
      </c>
      <c r="C31" s="32" t="s">
        <v>31</v>
      </c>
      <c r="D31" s="32" t="s">
        <v>300</v>
      </c>
      <c r="E31" s="34">
        <v>-19.2392</v>
      </c>
      <c r="F31" s="34">
        <v>164.6235</v>
      </c>
      <c r="G31" s="43" t="s">
        <v>35</v>
      </c>
      <c r="H31" s="36">
        <v>24</v>
      </c>
      <c r="I31" s="37">
        <v>0.55</v>
      </c>
      <c r="J31" s="36">
        <v>7</v>
      </c>
      <c r="K31" s="38">
        <v>19827</v>
      </c>
      <c r="L31" s="38">
        <v>11769</v>
      </c>
      <c r="M31" s="32">
        <v>19307</v>
      </c>
      <c r="N31" s="32">
        <v>11235</v>
      </c>
      <c r="O31" s="37">
        <v>1.718469069870939</v>
      </c>
      <c r="P31" s="39">
        <v>1</v>
      </c>
      <c r="Q31" s="40">
        <v>0.22569100495286787</v>
      </c>
      <c r="R31" s="40">
        <v>0.07078610284499466</v>
      </c>
      <c r="S31" s="41">
        <v>23.875739806952136</v>
      </c>
      <c r="T31" s="42">
        <f t="shared" si="3"/>
        <v>0.2964771077978625</v>
      </c>
      <c r="U31" s="37"/>
      <c r="V31" s="36"/>
      <c r="W31" s="38"/>
      <c r="X31" s="38"/>
      <c r="Y31" s="32"/>
      <c r="Z31" s="32"/>
      <c r="AA31" s="37"/>
      <c r="AB31" s="39"/>
      <c r="AC31" s="40"/>
      <c r="AD31" s="40"/>
      <c r="AE31" s="41"/>
      <c r="AF31" s="42"/>
    </row>
    <row r="32" spans="1:32" ht="14.25">
      <c r="A32" s="31">
        <v>42298</v>
      </c>
      <c r="B32" s="32">
        <v>296</v>
      </c>
      <c r="C32" s="32" t="s">
        <v>31</v>
      </c>
      <c r="D32" s="32" t="s">
        <v>300</v>
      </c>
      <c r="E32" s="34">
        <v>-19.2392</v>
      </c>
      <c r="F32" s="34">
        <v>164.6235</v>
      </c>
      <c r="G32" s="43" t="s">
        <v>34</v>
      </c>
      <c r="H32" s="36">
        <v>16</v>
      </c>
      <c r="I32" s="37">
        <v>0.55</v>
      </c>
      <c r="J32" s="36">
        <v>7</v>
      </c>
      <c r="K32" s="38">
        <v>17818</v>
      </c>
      <c r="L32" s="38">
        <v>10654</v>
      </c>
      <c r="M32" s="32">
        <v>17298</v>
      </c>
      <c r="N32" s="32">
        <v>10120</v>
      </c>
      <c r="O32" s="37">
        <v>1.7092885375494071</v>
      </c>
      <c r="P32" s="39">
        <v>1</v>
      </c>
      <c r="Q32" s="40">
        <v>0.20069499920115033</v>
      </c>
      <c r="R32" s="40">
        <v>0.0663587018148148</v>
      </c>
      <c r="S32" s="41">
        <v>24.848448668699675</v>
      </c>
      <c r="T32" s="42">
        <f t="shared" si="3"/>
        <v>0.26705370101596515</v>
      </c>
      <c r="U32" s="37"/>
      <c r="V32" s="36"/>
      <c r="W32" s="38"/>
      <c r="X32" s="38"/>
      <c r="Y32" s="32"/>
      <c r="Z32" s="32"/>
      <c r="AA32" s="37"/>
      <c r="AB32" s="39"/>
      <c r="AC32" s="40"/>
      <c r="AD32" s="40"/>
      <c r="AE32" s="41"/>
      <c r="AF32" s="42"/>
    </row>
    <row r="33" spans="1:32" ht="14.25">
      <c r="A33" s="31">
        <v>42298</v>
      </c>
      <c r="B33" s="32">
        <v>294</v>
      </c>
      <c r="C33" s="32" t="s">
        <v>31</v>
      </c>
      <c r="D33" s="32" t="s">
        <v>300</v>
      </c>
      <c r="E33" s="34">
        <v>-19.2392</v>
      </c>
      <c r="F33" s="34">
        <v>164.6235</v>
      </c>
      <c r="G33" s="43" t="s">
        <v>33</v>
      </c>
      <c r="H33" s="36">
        <v>9</v>
      </c>
      <c r="I33" s="37">
        <v>0.55</v>
      </c>
      <c r="J33" s="36">
        <v>7</v>
      </c>
      <c r="K33" s="38">
        <v>17484</v>
      </c>
      <c r="L33" s="38">
        <v>10133</v>
      </c>
      <c r="M33" s="32">
        <v>16964</v>
      </c>
      <c r="N33" s="32">
        <v>9599</v>
      </c>
      <c r="O33" s="37">
        <v>1.7672674236899677</v>
      </c>
      <c r="P33" s="39">
        <v>1</v>
      </c>
      <c r="Q33" s="40">
        <v>0.2059234702029078</v>
      </c>
      <c r="R33" s="40">
        <v>0.04738171517774926</v>
      </c>
      <c r="S33" s="41">
        <v>18.705386984694325</v>
      </c>
      <c r="T33" s="42">
        <f t="shared" si="3"/>
        <v>0.25330518538065705</v>
      </c>
      <c r="U33" s="37"/>
      <c r="V33" s="36"/>
      <c r="W33" s="38"/>
      <c r="X33" s="38"/>
      <c r="Y33" s="32"/>
      <c r="Z33" s="32"/>
      <c r="AA33" s="37"/>
      <c r="AB33" s="39"/>
      <c r="AC33" s="40"/>
      <c r="AD33" s="40"/>
      <c r="AE33" s="41"/>
      <c r="AF33" s="42"/>
    </row>
    <row r="34" spans="1:32" ht="14.25">
      <c r="A34" s="31">
        <v>42298</v>
      </c>
      <c r="B34" s="32">
        <v>268</v>
      </c>
      <c r="C34" s="32" t="s">
        <v>31</v>
      </c>
      <c r="D34" s="32" t="s">
        <v>300</v>
      </c>
      <c r="E34" s="34">
        <v>-19.2392</v>
      </c>
      <c r="F34" s="34">
        <v>164.6235</v>
      </c>
      <c r="G34" s="43" t="s">
        <v>32</v>
      </c>
      <c r="H34" s="36">
        <v>5</v>
      </c>
      <c r="I34" s="37">
        <v>0.55</v>
      </c>
      <c r="J34" s="36">
        <v>7</v>
      </c>
      <c r="K34" s="38">
        <v>17582</v>
      </c>
      <c r="L34" s="38">
        <v>10222</v>
      </c>
      <c r="M34" s="32">
        <v>17062</v>
      </c>
      <c r="N34" s="32">
        <v>9688</v>
      </c>
      <c r="O34" s="37">
        <v>1.7611478117258463</v>
      </c>
      <c r="P34" s="39">
        <v>1</v>
      </c>
      <c r="Q34" s="40">
        <v>0.20617510784470364</v>
      </c>
      <c r="R34" s="40">
        <v>0.04947867233737841</v>
      </c>
      <c r="S34" s="41">
        <v>19.353780844601104</v>
      </c>
      <c r="T34" s="42">
        <f t="shared" si="3"/>
        <v>0.25565378018208207</v>
      </c>
      <c r="U34" s="37"/>
      <c r="V34" s="36"/>
      <c r="W34" s="38"/>
      <c r="X34" s="38"/>
      <c r="Y34" s="32"/>
      <c r="Z34" s="32"/>
      <c r="AA34" s="37"/>
      <c r="AB34" s="39"/>
      <c r="AC34" s="40"/>
      <c r="AD34" s="40"/>
      <c r="AE34" s="41"/>
      <c r="AF34" s="42"/>
    </row>
    <row r="35" spans="1:32" ht="14.25">
      <c r="A35" s="31"/>
      <c r="B35" s="32"/>
      <c r="C35" s="32"/>
      <c r="D35" s="32"/>
      <c r="E35" s="32"/>
      <c r="F35" s="32"/>
      <c r="G35" s="43"/>
      <c r="H35" s="36"/>
      <c r="I35" s="37"/>
      <c r="J35" s="36"/>
      <c r="K35" s="38"/>
      <c r="L35" s="38"/>
      <c r="M35" s="32"/>
      <c r="N35" s="32"/>
      <c r="O35" s="37"/>
      <c r="P35" s="39"/>
      <c r="Q35" s="40"/>
      <c r="R35" s="40"/>
      <c r="S35" s="41"/>
      <c r="T35" s="42"/>
      <c r="U35" s="37"/>
      <c r="V35" s="36"/>
      <c r="W35" s="38"/>
      <c r="X35" s="38"/>
      <c r="Y35" s="32"/>
      <c r="Z35" s="32"/>
      <c r="AA35" s="37"/>
      <c r="AB35" s="39"/>
      <c r="AC35" s="40"/>
      <c r="AD35" s="40"/>
      <c r="AE35" s="41"/>
      <c r="AF35" s="42"/>
    </row>
    <row r="36" spans="1:32" ht="14.25">
      <c r="A36" s="31">
        <v>42298</v>
      </c>
      <c r="B36" s="32">
        <v>93</v>
      </c>
      <c r="C36" s="32" t="s">
        <v>40</v>
      </c>
      <c r="D36" s="32" t="s">
        <v>301</v>
      </c>
      <c r="E36" s="34">
        <v>-19.2392</v>
      </c>
      <c r="F36" s="34">
        <v>164.584</v>
      </c>
      <c r="G36" s="43" t="s">
        <v>47</v>
      </c>
      <c r="H36" s="36">
        <v>101</v>
      </c>
      <c r="I36" s="37">
        <v>0.55</v>
      </c>
      <c r="J36" s="36">
        <v>7</v>
      </c>
      <c r="K36" s="38">
        <v>33250</v>
      </c>
      <c r="L36" s="38">
        <v>23354</v>
      </c>
      <c r="M36" s="32">
        <v>32730</v>
      </c>
      <c r="N36" s="32">
        <v>22820</v>
      </c>
      <c r="O36" s="37">
        <v>1.4342681858019282</v>
      </c>
      <c r="P36" s="39">
        <v>1</v>
      </c>
      <c r="Q36" s="40">
        <v>0.27708100335516855</v>
      </c>
      <c r="R36" s="40">
        <v>0.3251092592124525</v>
      </c>
      <c r="S36" s="41">
        <v>53.98779744897409</v>
      </c>
      <c r="T36" s="42">
        <f aca="true" t="shared" si="4" ref="T36:T42">Q36+R36</f>
        <v>0.602190262567621</v>
      </c>
      <c r="U36" s="37"/>
      <c r="V36" s="36"/>
      <c r="W36" s="38"/>
      <c r="X36" s="38"/>
      <c r="Y36" s="32"/>
      <c r="Z36" s="32"/>
      <c r="AA36" s="37"/>
      <c r="AB36" s="39"/>
      <c r="AC36" s="40"/>
      <c r="AD36" s="40"/>
      <c r="AE36" s="41"/>
      <c r="AF36" s="42"/>
    </row>
    <row r="37" spans="1:32" ht="14.25">
      <c r="A37" s="31">
        <v>42298</v>
      </c>
      <c r="B37" s="32">
        <v>92</v>
      </c>
      <c r="C37" s="32" t="s">
        <v>40</v>
      </c>
      <c r="D37" s="32" t="s">
        <v>301</v>
      </c>
      <c r="E37" s="34">
        <v>-19.2392</v>
      </c>
      <c r="F37" s="34">
        <v>164.584</v>
      </c>
      <c r="G37" s="43" t="s">
        <v>46</v>
      </c>
      <c r="H37" s="36">
        <v>70</v>
      </c>
      <c r="I37" s="37">
        <v>0.55</v>
      </c>
      <c r="J37" s="36">
        <v>7</v>
      </c>
      <c r="K37" s="38">
        <v>49195</v>
      </c>
      <c r="L37" s="38">
        <v>31997</v>
      </c>
      <c r="M37" s="32">
        <v>48675</v>
      </c>
      <c r="N37" s="32">
        <v>31463</v>
      </c>
      <c r="O37" s="37">
        <v>1.5470552712710168</v>
      </c>
      <c r="P37" s="39">
        <v>1</v>
      </c>
      <c r="Q37" s="40">
        <v>0.4812430100655057</v>
      </c>
      <c r="R37" s="40">
        <v>0.3490248352966793</v>
      </c>
      <c r="S37" s="41">
        <v>42.037619214848114</v>
      </c>
      <c r="T37" s="42">
        <f t="shared" si="4"/>
        <v>0.830267845362185</v>
      </c>
      <c r="U37" s="37"/>
      <c r="V37" s="36"/>
      <c r="W37" s="38"/>
      <c r="X37" s="38"/>
      <c r="Y37" s="32"/>
      <c r="Z37" s="32"/>
      <c r="AA37" s="37"/>
      <c r="AB37" s="39"/>
      <c r="AC37" s="40"/>
      <c r="AD37" s="40"/>
      <c r="AE37" s="41"/>
      <c r="AF37" s="42"/>
    </row>
    <row r="38" spans="1:32" ht="14.25">
      <c r="A38" s="31">
        <v>42298</v>
      </c>
      <c r="B38" s="32">
        <v>193</v>
      </c>
      <c r="C38" s="32" t="s">
        <v>40</v>
      </c>
      <c r="D38" s="32" t="s">
        <v>301</v>
      </c>
      <c r="E38" s="34">
        <v>-19.2392</v>
      </c>
      <c r="F38" s="34">
        <v>164.584</v>
      </c>
      <c r="G38" s="43" t="s">
        <v>45</v>
      </c>
      <c r="H38" s="36">
        <v>53</v>
      </c>
      <c r="I38" s="37">
        <v>0.55</v>
      </c>
      <c r="J38" s="36">
        <v>7</v>
      </c>
      <c r="K38" s="38">
        <v>26514</v>
      </c>
      <c r="L38" s="38">
        <v>17432</v>
      </c>
      <c r="M38" s="32">
        <v>25994</v>
      </c>
      <c r="N38" s="32">
        <v>16898</v>
      </c>
      <c r="O38" s="37">
        <v>1.5382885548585632</v>
      </c>
      <c r="P38" s="39">
        <v>1</v>
      </c>
      <c r="Q38" s="40">
        <v>0.254321776641636</v>
      </c>
      <c r="R38" s="40">
        <v>0.19159457116150416</v>
      </c>
      <c r="S38" s="41">
        <v>42.96648286285479</v>
      </c>
      <c r="T38" s="42">
        <f t="shared" si="4"/>
        <v>0.44591634780314016</v>
      </c>
      <c r="U38" s="37"/>
      <c r="V38" s="36"/>
      <c r="W38" s="38"/>
      <c r="X38" s="38"/>
      <c r="Y38" s="32"/>
      <c r="Z38" s="32"/>
      <c r="AA38" s="37"/>
      <c r="AB38" s="39"/>
      <c r="AC38" s="40"/>
      <c r="AD38" s="40"/>
      <c r="AE38" s="41"/>
      <c r="AF38" s="42"/>
    </row>
    <row r="39" spans="1:32" ht="14.25">
      <c r="A39" s="31">
        <v>42298</v>
      </c>
      <c r="B39" s="32">
        <v>227</v>
      </c>
      <c r="C39" s="32" t="s">
        <v>40</v>
      </c>
      <c r="D39" s="32" t="s">
        <v>301</v>
      </c>
      <c r="E39" s="34">
        <v>-19.2392</v>
      </c>
      <c r="F39" s="34">
        <v>164.584</v>
      </c>
      <c r="G39" s="43" t="s">
        <v>44</v>
      </c>
      <c r="H39" s="36">
        <v>24</v>
      </c>
      <c r="I39" s="37">
        <v>0.55</v>
      </c>
      <c r="J39" s="36">
        <v>7</v>
      </c>
      <c r="K39" s="38">
        <v>16962</v>
      </c>
      <c r="L39" s="38">
        <v>10259</v>
      </c>
      <c r="M39" s="32">
        <v>16442</v>
      </c>
      <c r="N39" s="32">
        <v>9725</v>
      </c>
      <c r="O39" s="37">
        <v>1.690694087403599</v>
      </c>
      <c r="P39" s="39">
        <v>1</v>
      </c>
      <c r="Q39" s="40">
        <v>0.1878055599936092</v>
      </c>
      <c r="R39" s="40">
        <v>0.06882460229693041</v>
      </c>
      <c r="S39" s="41">
        <v>26.818594386037823</v>
      </c>
      <c r="T39" s="42">
        <f t="shared" si="4"/>
        <v>0.2566301622905396</v>
      </c>
      <c r="U39" s="37"/>
      <c r="V39" s="36"/>
      <c r="W39" s="38"/>
      <c r="X39" s="38"/>
      <c r="Y39" s="32"/>
      <c r="Z39" s="32"/>
      <c r="AA39" s="37"/>
      <c r="AB39" s="39"/>
      <c r="AC39" s="40"/>
      <c r="AD39" s="40"/>
      <c r="AE39" s="41"/>
      <c r="AF39" s="42"/>
    </row>
    <row r="40" spans="1:32" ht="14.25">
      <c r="A40" s="31">
        <v>42298</v>
      </c>
      <c r="B40" s="32">
        <v>91</v>
      </c>
      <c r="C40" s="32" t="s">
        <v>40</v>
      </c>
      <c r="D40" s="32" t="s">
        <v>301</v>
      </c>
      <c r="E40" s="34">
        <v>-19.2392</v>
      </c>
      <c r="F40" s="34">
        <v>164.584</v>
      </c>
      <c r="G40" s="43" t="s">
        <v>43</v>
      </c>
      <c r="H40" s="36">
        <v>16</v>
      </c>
      <c r="I40" s="37">
        <v>0.55</v>
      </c>
      <c r="J40" s="36">
        <v>7</v>
      </c>
      <c r="K40" s="38">
        <v>18771</v>
      </c>
      <c r="L40" s="38">
        <v>10834</v>
      </c>
      <c r="M40" s="32">
        <v>18251</v>
      </c>
      <c r="N40" s="32">
        <v>10300</v>
      </c>
      <c r="O40" s="37">
        <v>1.7719417475728156</v>
      </c>
      <c r="P40" s="39">
        <v>1</v>
      </c>
      <c r="Q40" s="40">
        <v>0.22230787665761303</v>
      </c>
      <c r="R40" s="40">
        <v>0.049495791372470045</v>
      </c>
      <c r="S40" s="41">
        <v>18.210126350094686</v>
      </c>
      <c r="T40" s="42">
        <f t="shared" si="4"/>
        <v>0.2718036680300831</v>
      </c>
      <c r="U40" s="37"/>
      <c r="V40" s="36"/>
      <c r="W40" s="38"/>
      <c r="X40" s="38"/>
      <c r="Y40" s="32"/>
      <c r="Z40" s="32"/>
      <c r="AA40" s="37"/>
      <c r="AB40" s="39"/>
      <c r="AC40" s="40"/>
      <c r="AD40" s="40"/>
      <c r="AE40" s="41"/>
      <c r="AF40" s="42"/>
    </row>
    <row r="41" spans="1:32" ht="14.25">
      <c r="A41" s="31">
        <v>42298</v>
      </c>
      <c r="B41" s="32">
        <v>65</v>
      </c>
      <c r="C41" s="32" t="s">
        <v>40</v>
      </c>
      <c r="D41" s="32" t="s">
        <v>301</v>
      </c>
      <c r="E41" s="34">
        <v>-19.2392</v>
      </c>
      <c r="F41" s="34">
        <v>164.584</v>
      </c>
      <c r="G41" s="43" t="s">
        <v>42</v>
      </c>
      <c r="H41" s="36">
        <v>9</v>
      </c>
      <c r="I41" s="37">
        <v>0.55</v>
      </c>
      <c r="J41" s="36">
        <v>7</v>
      </c>
      <c r="K41" s="38">
        <v>17754</v>
      </c>
      <c r="L41" s="38">
        <v>10382</v>
      </c>
      <c r="M41" s="32">
        <v>17234</v>
      </c>
      <c r="N41" s="32">
        <v>9848</v>
      </c>
      <c r="O41" s="37">
        <v>1.75</v>
      </c>
      <c r="P41" s="39">
        <v>1</v>
      </c>
      <c r="Q41" s="40">
        <v>0.20651062470043138</v>
      </c>
      <c r="R41" s="40">
        <v>0.053365348383088866</v>
      </c>
      <c r="S41" s="41">
        <v>20.534929701230226</v>
      </c>
      <c r="T41" s="42">
        <f t="shared" si="4"/>
        <v>0.25987597308352023</v>
      </c>
      <c r="U41" s="37"/>
      <c r="V41" s="36"/>
      <c r="W41" s="38"/>
      <c r="X41" s="38"/>
      <c r="Y41" s="32"/>
      <c r="Z41" s="32"/>
      <c r="AA41" s="37"/>
      <c r="AB41" s="39"/>
      <c r="AC41" s="40"/>
      <c r="AD41" s="40"/>
      <c r="AE41" s="41"/>
      <c r="AF41" s="42"/>
    </row>
    <row r="42" spans="1:32" ht="14.25">
      <c r="A42" s="31">
        <v>42298</v>
      </c>
      <c r="B42" s="32">
        <v>79</v>
      </c>
      <c r="C42" s="32" t="s">
        <v>40</v>
      </c>
      <c r="D42" s="32" t="s">
        <v>301</v>
      </c>
      <c r="E42" s="34">
        <v>-19.2392</v>
      </c>
      <c r="F42" s="34">
        <v>164.584</v>
      </c>
      <c r="G42" s="43" t="s">
        <v>41</v>
      </c>
      <c r="H42" s="36">
        <v>5</v>
      </c>
      <c r="I42" s="37">
        <v>0.55</v>
      </c>
      <c r="J42" s="36">
        <v>7</v>
      </c>
      <c r="K42" s="38">
        <v>19404</v>
      </c>
      <c r="L42" s="38">
        <v>10919</v>
      </c>
      <c r="M42" s="32">
        <v>18884</v>
      </c>
      <c r="N42" s="32">
        <v>10385</v>
      </c>
      <c r="O42" s="37">
        <v>1.8183919114106886</v>
      </c>
      <c r="P42" s="39">
        <v>1</v>
      </c>
      <c r="Q42" s="40">
        <v>0.23762981306918038</v>
      </c>
      <c r="R42" s="40">
        <v>0.036416894939791715</v>
      </c>
      <c r="S42" s="41">
        <v>13.28857230374008</v>
      </c>
      <c r="T42" s="42">
        <f t="shared" si="4"/>
        <v>0.2740467080089721</v>
      </c>
      <c r="U42" s="37"/>
      <c r="V42" s="36"/>
      <c r="W42" s="38"/>
      <c r="X42" s="38"/>
      <c r="Y42" s="32"/>
      <c r="Z42" s="32"/>
      <c r="AA42" s="37"/>
      <c r="AB42" s="39"/>
      <c r="AC42" s="40"/>
      <c r="AD42" s="40"/>
      <c r="AE42" s="41"/>
      <c r="AF42" s="42"/>
    </row>
    <row r="43" spans="1:32" ht="14.25">
      <c r="A43" s="31"/>
      <c r="B43" s="32"/>
      <c r="C43" s="32"/>
      <c r="D43" s="32"/>
      <c r="E43" s="33"/>
      <c r="F43" s="33"/>
      <c r="G43" s="43"/>
      <c r="H43" s="36"/>
      <c r="I43" s="37"/>
      <c r="J43" s="36"/>
      <c r="K43" s="38"/>
      <c r="L43" s="38"/>
      <c r="M43" s="32"/>
      <c r="N43" s="32"/>
      <c r="O43" s="37"/>
      <c r="P43" s="39"/>
      <c r="Q43" s="40"/>
      <c r="R43" s="40"/>
      <c r="S43" s="41"/>
      <c r="T43" s="42"/>
      <c r="U43" s="37"/>
      <c r="V43" s="36"/>
      <c r="W43" s="38"/>
      <c r="X43" s="38"/>
      <c r="Y43" s="32"/>
      <c r="Z43" s="32"/>
      <c r="AA43" s="37"/>
      <c r="AB43" s="39"/>
      <c r="AC43" s="40"/>
      <c r="AD43" s="40"/>
      <c r="AE43" s="41"/>
      <c r="AF43" s="42"/>
    </row>
    <row r="44" spans="1:32" ht="14.25">
      <c r="A44" s="31">
        <v>42298</v>
      </c>
      <c r="B44" s="32">
        <v>180</v>
      </c>
      <c r="C44" s="32" t="s">
        <v>40</v>
      </c>
      <c r="D44" s="32" t="s">
        <v>301</v>
      </c>
      <c r="E44" s="34">
        <v>-19.2392</v>
      </c>
      <c r="F44" s="34">
        <v>164.584</v>
      </c>
      <c r="G44" s="44" t="s">
        <v>302</v>
      </c>
      <c r="H44" s="36"/>
      <c r="I44" s="37">
        <v>0.55</v>
      </c>
      <c r="J44" s="36">
        <v>7</v>
      </c>
      <c r="K44" s="38">
        <v>2916</v>
      </c>
      <c r="L44" s="38">
        <v>1942</v>
      </c>
      <c r="M44" s="32">
        <v>2396</v>
      </c>
      <c r="N44" s="32">
        <v>1408</v>
      </c>
      <c r="O44" s="37">
        <v>1.7017045454545454</v>
      </c>
      <c r="P44" s="39">
        <v>1</v>
      </c>
      <c r="Q44" s="40">
        <v>0.027624221121584917</v>
      </c>
      <c r="R44" s="40">
        <v>0.009531076411071102</v>
      </c>
      <c r="S44" s="41">
        <v>25.651998621984337</v>
      </c>
      <c r="T44" s="42">
        <f>Q44+R44</f>
        <v>0.03715529753265602</v>
      </c>
      <c r="U44" s="37"/>
      <c r="V44" s="36"/>
      <c r="W44" s="38"/>
      <c r="X44" s="38"/>
      <c r="Y44" s="32"/>
      <c r="Z44" s="32"/>
      <c r="AA44" s="37"/>
      <c r="AB44" s="39"/>
      <c r="AC44" s="40"/>
      <c r="AD44" s="40"/>
      <c r="AE44" s="41"/>
      <c r="AF44" s="42"/>
    </row>
    <row r="45" spans="1:32" ht="14.25">
      <c r="A45" s="31"/>
      <c r="B45" s="32"/>
      <c r="C45" s="32"/>
      <c r="D45" s="32"/>
      <c r="E45" s="33"/>
      <c r="F45" s="33"/>
      <c r="G45" s="43"/>
      <c r="H45" s="36"/>
      <c r="I45" s="37"/>
      <c r="J45" s="36"/>
      <c r="K45" s="38"/>
      <c r="L45" s="38"/>
      <c r="M45" s="32"/>
      <c r="N45" s="32"/>
      <c r="O45" s="37"/>
      <c r="P45" s="39"/>
      <c r="Q45" s="40"/>
      <c r="R45" s="40"/>
      <c r="S45" s="41"/>
      <c r="T45" s="42"/>
      <c r="U45" s="37"/>
      <c r="V45" s="36"/>
      <c r="W45" s="38"/>
      <c r="X45" s="38"/>
      <c r="Y45" s="32"/>
      <c r="Z45" s="32"/>
      <c r="AA45" s="37"/>
      <c r="AB45" s="39"/>
      <c r="AC45" s="40"/>
      <c r="AD45" s="40"/>
      <c r="AE45" s="41"/>
      <c r="AF45" s="42"/>
    </row>
    <row r="46" spans="1:32" ht="14.25">
      <c r="A46" s="31">
        <v>42298</v>
      </c>
      <c r="B46" s="32">
        <v>292</v>
      </c>
      <c r="C46" s="32" t="s">
        <v>48</v>
      </c>
      <c r="D46" s="32" t="s">
        <v>49</v>
      </c>
      <c r="E46" s="34">
        <v>-19.9832</v>
      </c>
      <c r="F46" s="34">
        <v>168.0118</v>
      </c>
      <c r="G46" s="43" t="s">
        <v>55</v>
      </c>
      <c r="H46" s="36">
        <v>105</v>
      </c>
      <c r="I46" s="37">
        <v>0.55</v>
      </c>
      <c r="J46" s="36">
        <v>7</v>
      </c>
      <c r="K46" s="38">
        <v>8684</v>
      </c>
      <c r="L46" s="38">
        <v>6367</v>
      </c>
      <c r="M46" s="32">
        <v>8164</v>
      </c>
      <c r="N46" s="32">
        <v>5833</v>
      </c>
      <c r="O46" s="37">
        <v>1.399622835590605</v>
      </c>
      <c r="P46" s="39">
        <v>1</v>
      </c>
      <c r="Q46" s="40">
        <v>0.06517414922511583</v>
      </c>
      <c r="R46" s="40">
        <v>0.08875117073793996</v>
      </c>
      <c r="S46" s="41">
        <v>57.65859103573178</v>
      </c>
      <c r="T46" s="42">
        <f aca="true" t="shared" si="5" ref="T46:T51">Q46+R46</f>
        <v>0.1539253199630558</v>
      </c>
      <c r="U46" s="37"/>
      <c r="V46" s="36"/>
      <c r="W46" s="38"/>
      <c r="X46" s="38"/>
      <c r="Y46" s="32"/>
      <c r="Z46" s="32"/>
      <c r="AA46" s="37"/>
      <c r="AB46" s="39"/>
      <c r="AC46" s="40"/>
      <c r="AD46" s="40"/>
      <c r="AE46" s="41"/>
      <c r="AF46" s="42"/>
    </row>
    <row r="47" spans="1:32" ht="14.25">
      <c r="A47" s="31">
        <v>42298</v>
      </c>
      <c r="B47" s="32">
        <v>283</v>
      </c>
      <c r="C47" s="32" t="s">
        <v>48</v>
      </c>
      <c r="D47" s="32" t="s">
        <v>49</v>
      </c>
      <c r="E47" s="34">
        <v>-19.9832</v>
      </c>
      <c r="F47" s="34">
        <v>168.0118</v>
      </c>
      <c r="G47" s="43" t="s">
        <v>54</v>
      </c>
      <c r="H47" s="36">
        <v>70</v>
      </c>
      <c r="I47" s="37">
        <v>0.55</v>
      </c>
      <c r="J47" s="36">
        <v>7</v>
      </c>
      <c r="K47" s="38">
        <v>40862</v>
      </c>
      <c r="L47" s="38">
        <v>26731</v>
      </c>
      <c r="M47" s="32">
        <v>40342</v>
      </c>
      <c r="N47" s="32">
        <v>26197</v>
      </c>
      <c r="O47" s="37">
        <v>1.539947322212467</v>
      </c>
      <c r="P47" s="39">
        <v>1</v>
      </c>
      <c r="Q47" s="40">
        <v>0.39549049368908773</v>
      </c>
      <c r="R47" s="40">
        <v>0.29581442780451295</v>
      </c>
      <c r="S47" s="41">
        <v>42.79073077700507</v>
      </c>
      <c r="T47" s="42">
        <f t="shared" si="5"/>
        <v>0.6913049214936007</v>
      </c>
      <c r="U47" s="37"/>
      <c r="V47" s="36"/>
      <c r="W47" s="38"/>
      <c r="X47" s="38"/>
      <c r="Y47" s="32"/>
      <c r="Z47" s="32"/>
      <c r="AA47" s="37"/>
      <c r="AB47" s="39"/>
      <c r="AC47" s="40"/>
      <c r="AD47" s="40"/>
      <c r="AE47" s="41"/>
      <c r="AF47" s="42"/>
    </row>
    <row r="48" spans="1:32" ht="14.25">
      <c r="A48" s="31">
        <v>42298</v>
      </c>
      <c r="B48" s="32">
        <v>277</v>
      </c>
      <c r="C48" s="32" t="s">
        <v>48</v>
      </c>
      <c r="D48" s="32" t="s">
        <v>49</v>
      </c>
      <c r="E48" s="34">
        <v>-19.9832</v>
      </c>
      <c r="F48" s="34">
        <v>168.0118</v>
      </c>
      <c r="G48" s="43" t="s">
        <v>53</v>
      </c>
      <c r="H48" s="36">
        <v>35</v>
      </c>
      <c r="I48" s="37">
        <v>0.55</v>
      </c>
      <c r="J48" s="36">
        <v>7</v>
      </c>
      <c r="K48" s="38">
        <v>14392</v>
      </c>
      <c r="L48" s="38">
        <v>8704</v>
      </c>
      <c r="M48" s="32">
        <v>13872</v>
      </c>
      <c r="N48" s="32">
        <v>8170</v>
      </c>
      <c r="O48" s="37">
        <v>1.6979192166462669</v>
      </c>
      <c r="P48" s="39">
        <v>1</v>
      </c>
      <c r="Q48" s="40">
        <v>0.15942642594663683</v>
      </c>
      <c r="R48" s="40">
        <v>0.05616929908305042</v>
      </c>
      <c r="S48" s="41">
        <v>26.053067181789423</v>
      </c>
      <c r="T48" s="42">
        <f t="shared" si="5"/>
        <v>0.21559572502968727</v>
      </c>
      <c r="U48" s="37"/>
      <c r="V48" s="36"/>
      <c r="W48" s="38"/>
      <c r="X48" s="38"/>
      <c r="Y48" s="32"/>
      <c r="Z48" s="32"/>
      <c r="AA48" s="37"/>
      <c r="AB48" s="39"/>
      <c r="AC48" s="40"/>
      <c r="AD48" s="40"/>
      <c r="AE48" s="41"/>
      <c r="AF48" s="42"/>
    </row>
    <row r="49" spans="1:32" ht="14.25">
      <c r="A49" s="31">
        <v>42298</v>
      </c>
      <c r="B49" s="32">
        <v>272</v>
      </c>
      <c r="C49" s="32" t="s">
        <v>48</v>
      </c>
      <c r="D49" s="32" t="s">
        <v>49</v>
      </c>
      <c r="E49" s="34">
        <v>-19.9832</v>
      </c>
      <c r="F49" s="34">
        <v>168.0118</v>
      </c>
      <c r="G49" s="43" t="s">
        <v>52</v>
      </c>
      <c r="H49" s="36">
        <v>16</v>
      </c>
      <c r="I49" s="37">
        <v>0.55</v>
      </c>
      <c r="J49" s="36">
        <v>7</v>
      </c>
      <c r="K49" s="38">
        <v>15935</v>
      </c>
      <c r="L49" s="38">
        <v>9326</v>
      </c>
      <c r="M49" s="32">
        <v>15415</v>
      </c>
      <c r="N49" s="32">
        <v>8792</v>
      </c>
      <c r="O49" s="37">
        <v>1.7532984531392175</v>
      </c>
      <c r="P49" s="39">
        <v>1</v>
      </c>
      <c r="Q49" s="40">
        <v>0.1851773446237418</v>
      </c>
      <c r="R49" s="40">
        <v>0.04683215531028642</v>
      </c>
      <c r="S49" s="41">
        <v>20.18544728711674</v>
      </c>
      <c r="T49" s="42">
        <f t="shared" si="5"/>
        <v>0.23200949993402822</v>
      </c>
      <c r="U49" s="37"/>
      <c r="V49" s="36"/>
      <c r="W49" s="38"/>
      <c r="X49" s="38"/>
      <c r="Y49" s="32"/>
      <c r="Z49" s="32"/>
      <c r="AA49" s="37"/>
      <c r="AB49" s="39"/>
      <c r="AC49" s="40"/>
      <c r="AD49" s="40"/>
      <c r="AE49" s="41"/>
      <c r="AF49" s="42"/>
    </row>
    <row r="50" spans="1:32" ht="14.25">
      <c r="A50" s="31">
        <v>42298</v>
      </c>
      <c r="B50" s="32">
        <v>262</v>
      </c>
      <c r="C50" s="32" t="s">
        <v>48</v>
      </c>
      <c r="D50" s="32" t="s">
        <v>49</v>
      </c>
      <c r="E50" s="34">
        <v>-19.9832</v>
      </c>
      <c r="F50" s="34">
        <v>168.0118</v>
      </c>
      <c r="G50" s="43" t="s">
        <v>51</v>
      </c>
      <c r="H50" s="36">
        <v>9</v>
      </c>
      <c r="I50" s="37">
        <v>0.55</v>
      </c>
      <c r="J50" s="36">
        <v>7</v>
      </c>
      <c r="K50" s="38">
        <v>18868</v>
      </c>
      <c r="L50" s="38">
        <v>11078</v>
      </c>
      <c r="M50" s="32">
        <v>18348</v>
      </c>
      <c r="N50" s="32">
        <v>10544</v>
      </c>
      <c r="O50" s="37">
        <v>1.7401365705614567</v>
      </c>
      <c r="P50" s="39">
        <v>1</v>
      </c>
      <c r="Q50" s="40">
        <v>0.21819779517494808</v>
      </c>
      <c r="R50" s="40">
        <v>0.06004471702982826</v>
      </c>
      <c r="S50" s="41">
        <v>21.579993852857946</v>
      </c>
      <c r="T50" s="42">
        <f t="shared" si="5"/>
        <v>0.27824251220477636</v>
      </c>
      <c r="U50" s="37"/>
      <c r="V50" s="36"/>
      <c r="W50" s="38"/>
      <c r="X50" s="38"/>
      <c r="Y50" s="32"/>
      <c r="Z50" s="32"/>
      <c r="AA50" s="37"/>
      <c r="AB50" s="39"/>
      <c r="AC50" s="40"/>
      <c r="AD50" s="40"/>
      <c r="AE50" s="41"/>
      <c r="AF50" s="42"/>
    </row>
    <row r="51" spans="1:32" ht="14.25">
      <c r="A51" s="31">
        <v>42298</v>
      </c>
      <c r="B51" s="32">
        <v>279</v>
      </c>
      <c r="C51" s="32" t="s">
        <v>48</v>
      </c>
      <c r="D51" s="32" t="s">
        <v>49</v>
      </c>
      <c r="E51" s="34">
        <v>-19.9832</v>
      </c>
      <c r="F51" s="34">
        <v>168.0118</v>
      </c>
      <c r="G51" s="43" t="s">
        <v>50</v>
      </c>
      <c r="H51" s="36">
        <v>5</v>
      </c>
      <c r="I51" s="37">
        <v>0.55</v>
      </c>
      <c r="J51" s="36">
        <v>7</v>
      </c>
      <c r="K51" s="38">
        <v>13576</v>
      </c>
      <c r="L51" s="38">
        <v>8070</v>
      </c>
      <c r="M51" s="32">
        <v>13056</v>
      </c>
      <c r="N51" s="32">
        <v>7536</v>
      </c>
      <c r="O51" s="37">
        <v>1.732484076433121</v>
      </c>
      <c r="P51" s="39">
        <v>1</v>
      </c>
      <c r="Q51" s="40">
        <v>0.15433775363476593</v>
      </c>
      <c r="R51" s="40">
        <v>0.04452753202297256</v>
      </c>
      <c r="S51" s="41">
        <v>22.390801831350124</v>
      </c>
      <c r="T51" s="42">
        <f t="shared" si="5"/>
        <v>0.19886528565773848</v>
      </c>
      <c r="U51" s="37"/>
      <c r="V51" s="36"/>
      <c r="W51" s="38"/>
      <c r="X51" s="38"/>
      <c r="Y51" s="32"/>
      <c r="Z51" s="32"/>
      <c r="AA51" s="37"/>
      <c r="AB51" s="39"/>
      <c r="AC51" s="40"/>
      <c r="AD51" s="40"/>
      <c r="AE51" s="41"/>
      <c r="AF51" s="42"/>
    </row>
    <row r="52" spans="1:32" ht="14.25">
      <c r="A52" s="31"/>
      <c r="B52" s="32"/>
      <c r="C52" s="32"/>
      <c r="D52" s="32"/>
      <c r="E52" s="32"/>
      <c r="F52" s="32"/>
      <c r="G52" s="43"/>
      <c r="H52" s="36"/>
      <c r="I52" s="37"/>
      <c r="J52" s="36"/>
      <c r="K52" s="38"/>
      <c r="L52" s="38"/>
      <c r="M52" s="32"/>
      <c r="N52" s="32"/>
      <c r="O52" s="37"/>
      <c r="P52" s="39"/>
      <c r="Q52" s="40"/>
      <c r="R52" s="40"/>
      <c r="S52" s="41"/>
      <c r="T52" s="42"/>
      <c r="U52" s="37"/>
      <c r="V52" s="36"/>
      <c r="W52" s="38"/>
      <c r="X52" s="38"/>
      <c r="Y52" s="32"/>
      <c r="Z52" s="32"/>
      <c r="AA52" s="37"/>
      <c r="AB52" s="39"/>
      <c r="AC52" s="40"/>
      <c r="AD52" s="40"/>
      <c r="AE52" s="41"/>
      <c r="AF52" s="42"/>
    </row>
    <row r="53" spans="1:32" ht="14.25">
      <c r="A53" s="31">
        <v>42298</v>
      </c>
      <c r="B53" s="32">
        <v>208</v>
      </c>
      <c r="C53" s="32" t="s">
        <v>56</v>
      </c>
      <c r="D53" s="32" t="s">
        <v>57</v>
      </c>
      <c r="E53" s="34">
        <v>-21.9997</v>
      </c>
      <c r="F53" s="34">
        <v>169.9965</v>
      </c>
      <c r="G53" s="43" t="s">
        <v>63</v>
      </c>
      <c r="H53" s="36">
        <v>105</v>
      </c>
      <c r="I53" s="37">
        <v>0.55</v>
      </c>
      <c r="J53" s="36">
        <v>7</v>
      </c>
      <c r="K53" s="38">
        <v>21209</v>
      </c>
      <c r="L53" s="38">
        <v>15572</v>
      </c>
      <c r="M53" s="32">
        <v>20689</v>
      </c>
      <c r="N53" s="32">
        <v>15038</v>
      </c>
      <c r="O53" s="37">
        <v>1.3757813539034447</v>
      </c>
      <c r="P53" s="39">
        <v>1</v>
      </c>
      <c r="Q53" s="40">
        <v>0.15800047930979388</v>
      </c>
      <c r="R53" s="40">
        <v>0.23883287601412742</v>
      </c>
      <c r="S53" s="41">
        <v>60.184677726794526</v>
      </c>
      <c r="T53" s="42">
        <f aca="true" t="shared" si="6" ref="T53:T58">Q53+R53</f>
        <v>0.3968333553239213</v>
      </c>
      <c r="U53" s="37"/>
      <c r="V53" s="36"/>
      <c r="W53" s="38"/>
      <c r="X53" s="38"/>
      <c r="Y53" s="32"/>
      <c r="Z53" s="32"/>
      <c r="AA53" s="37"/>
      <c r="AB53" s="39"/>
      <c r="AC53" s="40"/>
      <c r="AD53" s="40"/>
      <c r="AE53" s="41"/>
      <c r="AF53" s="42"/>
    </row>
    <row r="54" spans="1:32" ht="14.25">
      <c r="A54" s="31">
        <v>42298</v>
      </c>
      <c r="B54" s="32">
        <v>139</v>
      </c>
      <c r="C54" s="32" t="s">
        <v>56</v>
      </c>
      <c r="D54" s="32" t="s">
        <v>57</v>
      </c>
      <c r="E54" s="34">
        <v>-21.9997</v>
      </c>
      <c r="F54" s="34">
        <v>169.9965</v>
      </c>
      <c r="G54" s="43" t="s">
        <v>62</v>
      </c>
      <c r="H54" s="36">
        <v>70</v>
      </c>
      <c r="I54" s="37">
        <v>0.55</v>
      </c>
      <c r="J54" s="36">
        <v>7</v>
      </c>
      <c r="K54" s="38">
        <v>61041</v>
      </c>
      <c r="L54" s="38">
        <v>40465</v>
      </c>
      <c r="M54" s="32">
        <v>60521</v>
      </c>
      <c r="N54" s="32">
        <v>39931</v>
      </c>
      <c r="O54" s="37">
        <v>1.515639478099722</v>
      </c>
      <c r="P54" s="39">
        <v>1</v>
      </c>
      <c r="Q54" s="40">
        <v>0.5756910049528678</v>
      </c>
      <c r="R54" s="40">
        <v>0.47803639971793294</v>
      </c>
      <c r="S54" s="41">
        <v>45.36623016531284</v>
      </c>
      <c r="T54" s="42">
        <f t="shared" si="6"/>
        <v>1.0537274046708007</v>
      </c>
      <c r="U54" s="37"/>
      <c r="V54" s="36"/>
      <c r="W54" s="38"/>
      <c r="X54" s="38"/>
      <c r="Y54" s="32"/>
      <c r="Z54" s="32"/>
      <c r="AA54" s="37"/>
      <c r="AB54" s="39"/>
      <c r="AC54" s="40"/>
      <c r="AD54" s="40"/>
      <c r="AE54" s="41"/>
      <c r="AF54" s="42"/>
    </row>
    <row r="55" spans="1:32" ht="14.25">
      <c r="A55" s="31">
        <v>42298</v>
      </c>
      <c r="B55" s="32">
        <v>126</v>
      </c>
      <c r="C55" s="32" t="s">
        <v>56</v>
      </c>
      <c r="D55" s="32" t="s">
        <v>57</v>
      </c>
      <c r="E55" s="34">
        <v>-21.9997</v>
      </c>
      <c r="F55" s="34">
        <v>169.9965</v>
      </c>
      <c r="G55" s="43" t="s">
        <v>61</v>
      </c>
      <c r="H55" s="36">
        <v>35</v>
      </c>
      <c r="I55" s="37">
        <v>0.55</v>
      </c>
      <c r="J55" s="36">
        <v>7</v>
      </c>
      <c r="K55" s="38">
        <v>17961</v>
      </c>
      <c r="L55" s="38">
        <v>11264</v>
      </c>
      <c r="M55" s="32">
        <v>17441</v>
      </c>
      <c r="N55" s="32">
        <v>10730</v>
      </c>
      <c r="O55" s="37">
        <v>1.6254426840633738</v>
      </c>
      <c r="P55" s="39">
        <v>1</v>
      </c>
      <c r="Q55" s="40">
        <v>0.18763780156574533</v>
      </c>
      <c r="R55" s="40">
        <v>0.09551300988695288</v>
      </c>
      <c r="S55" s="41">
        <v>33.732204190737</v>
      </c>
      <c r="T55" s="42">
        <f t="shared" si="6"/>
        <v>0.2831508114526982</v>
      </c>
      <c r="U55" s="37"/>
      <c r="V55" s="36"/>
      <c r="W55" s="38"/>
      <c r="X55" s="38"/>
      <c r="Y55" s="32"/>
      <c r="Z55" s="32"/>
      <c r="AA55" s="37"/>
      <c r="AB55" s="39"/>
      <c r="AC55" s="40"/>
      <c r="AD55" s="40"/>
      <c r="AE55" s="41"/>
      <c r="AF55" s="42"/>
    </row>
    <row r="56" spans="1:32" ht="14.25">
      <c r="A56" s="31">
        <v>42298</v>
      </c>
      <c r="B56" s="32">
        <v>251</v>
      </c>
      <c r="C56" s="32" t="s">
        <v>56</v>
      </c>
      <c r="D56" s="32" t="s">
        <v>57</v>
      </c>
      <c r="E56" s="34">
        <v>-21.9997</v>
      </c>
      <c r="F56" s="34">
        <v>169.9965</v>
      </c>
      <c r="G56" s="43" t="s">
        <v>60</v>
      </c>
      <c r="H56" s="36">
        <v>16</v>
      </c>
      <c r="I56" s="37">
        <v>0.55</v>
      </c>
      <c r="J56" s="36">
        <v>7</v>
      </c>
      <c r="K56" s="38">
        <v>15425</v>
      </c>
      <c r="L56" s="38">
        <v>9291</v>
      </c>
      <c r="M56" s="32">
        <v>14905</v>
      </c>
      <c r="N56" s="32">
        <v>8757</v>
      </c>
      <c r="O56" s="37">
        <v>1.702066917894256</v>
      </c>
      <c r="P56" s="39">
        <v>1</v>
      </c>
      <c r="Q56" s="40">
        <v>0.1718964690845183</v>
      </c>
      <c r="R56" s="40">
        <v>0.05918942615232034</v>
      </c>
      <c r="S56" s="41">
        <v>25.61360402012309</v>
      </c>
      <c r="T56" s="42">
        <f t="shared" si="6"/>
        <v>0.23108589523683865</v>
      </c>
      <c r="U56" s="37"/>
      <c r="V56" s="36"/>
      <c r="W56" s="38"/>
      <c r="X56" s="38"/>
      <c r="Y56" s="32"/>
      <c r="Z56" s="32"/>
      <c r="AA56" s="37"/>
      <c r="AB56" s="39"/>
      <c r="AC56" s="40"/>
      <c r="AD56" s="40"/>
      <c r="AE56" s="41"/>
      <c r="AF56" s="42"/>
    </row>
    <row r="57" spans="1:32" ht="14.25">
      <c r="A57" s="31">
        <v>42298</v>
      </c>
      <c r="B57" s="32">
        <v>167</v>
      </c>
      <c r="C57" s="32" t="s">
        <v>56</v>
      </c>
      <c r="D57" s="32" t="s">
        <v>57</v>
      </c>
      <c r="E57" s="34">
        <v>-21.9997</v>
      </c>
      <c r="F57" s="34">
        <v>169.9965</v>
      </c>
      <c r="G57" s="43" t="s">
        <v>59</v>
      </c>
      <c r="H57" s="36">
        <v>9</v>
      </c>
      <c r="I57" s="37">
        <v>0.55</v>
      </c>
      <c r="J57" s="36">
        <v>7</v>
      </c>
      <c r="K57" s="38">
        <v>19760</v>
      </c>
      <c r="L57" s="38">
        <v>11291</v>
      </c>
      <c r="M57" s="32">
        <v>19240</v>
      </c>
      <c r="N57" s="32">
        <v>10757</v>
      </c>
      <c r="O57" s="37">
        <v>1.788602770289114</v>
      </c>
      <c r="P57" s="39">
        <v>1</v>
      </c>
      <c r="Q57" s="40">
        <v>0.23718245726154338</v>
      </c>
      <c r="R57" s="40">
        <v>0.04668084924327256</v>
      </c>
      <c r="S57" s="41">
        <v>16.444833894894614</v>
      </c>
      <c r="T57" s="42">
        <f t="shared" si="6"/>
        <v>0.28386330650481595</v>
      </c>
      <c r="U57" s="37"/>
      <c r="V57" s="36"/>
      <c r="W57" s="38"/>
      <c r="X57" s="38"/>
      <c r="Y57" s="32"/>
      <c r="Z57" s="32"/>
      <c r="AA57" s="37"/>
      <c r="AB57" s="39"/>
      <c r="AC57" s="40"/>
      <c r="AD57" s="40"/>
      <c r="AE57" s="41"/>
      <c r="AF57" s="42"/>
    </row>
    <row r="58" spans="1:32" ht="14.25">
      <c r="A58" s="31">
        <v>42298</v>
      </c>
      <c r="B58" s="32">
        <v>149</v>
      </c>
      <c r="C58" s="32" t="s">
        <v>56</v>
      </c>
      <c r="D58" s="32" t="s">
        <v>57</v>
      </c>
      <c r="E58" s="34">
        <v>-21.9997</v>
      </c>
      <c r="F58" s="34">
        <v>169.9965</v>
      </c>
      <c r="G58" s="43" t="s">
        <v>58</v>
      </c>
      <c r="H58" s="36">
        <v>5</v>
      </c>
      <c r="I58" s="37">
        <v>0.55</v>
      </c>
      <c r="J58" s="36">
        <v>7</v>
      </c>
      <c r="K58" s="38">
        <v>19158</v>
      </c>
      <c r="L58" s="38">
        <v>11264</v>
      </c>
      <c r="M58" s="32">
        <v>18638</v>
      </c>
      <c r="N58" s="32">
        <v>10730</v>
      </c>
      <c r="O58" s="37">
        <v>1.7369990680335508</v>
      </c>
      <c r="P58" s="39">
        <v>1</v>
      </c>
      <c r="Q58" s="40">
        <v>0.22110560792458858</v>
      </c>
      <c r="R58" s="40">
        <v>0.06204520352810963</v>
      </c>
      <c r="S58" s="41">
        <v>21.91242299811477</v>
      </c>
      <c r="T58" s="42">
        <f t="shared" si="6"/>
        <v>0.2831508114526982</v>
      </c>
      <c r="U58" s="37"/>
      <c r="V58" s="36"/>
      <c r="W58" s="38"/>
      <c r="X58" s="38"/>
      <c r="Y58" s="32"/>
      <c r="Z58" s="32"/>
      <c r="AA58" s="37"/>
      <c r="AB58" s="39"/>
      <c r="AC58" s="40"/>
      <c r="AD58" s="40"/>
      <c r="AE58" s="41"/>
      <c r="AF58" s="42"/>
    </row>
    <row r="59" spans="20:32" ht="14.25">
      <c r="T59" s="42"/>
      <c r="AF59" s="42"/>
    </row>
    <row r="60" spans="1:32" ht="14.25">
      <c r="A60" s="31">
        <v>42298</v>
      </c>
      <c r="B60" s="32">
        <v>98</v>
      </c>
      <c r="C60" s="32" t="s">
        <v>64</v>
      </c>
      <c r="D60" s="32" t="s">
        <v>65</v>
      </c>
      <c r="E60" s="34">
        <v>-21.3732</v>
      </c>
      <c r="F60" s="34">
        <v>172.1198</v>
      </c>
      <c r="G60" s="43" t="s">
        <v>72</v>
      </c>
      <c r="H60" s="36">
        <v>200</v>
      </c>
      <c r="I60" s="37">
        <v>0.55</v>
      </c>
      <c r="J60" s="36">
        <v>7</v>
      </c>
      <c r="K60" s="38">
        <v>3344</v>
      </c>
      <c r="L60" s="38">
        <v>2587</v>
      </c>
      <c r="M60" s="32">
        <v>2824</v>
      </c>
      <c r="N60" s="32">
        <v>2053</v>
      </c>
      <c r="O60" s="37">
        <v>1.3755479785679494</v>
      </c>
      <c r="P60" s="39">
        <v>1</v>
      </c>
      <c r="Q60" s="40">
        <v>0.02155695798050807</v>
      </c>
      <c r="R60" s="40">
        <v>0.03261905468607064</v>
      </c>
      <c r="S60" s="41">
        <v>60.2094046433827</v>
      </c>
      <c r="T60" s="42">
        <f>Q60+R60</f>
        <v>0.054176012666578705</v>
      </c>
      <c r="U60" s="37"/>
      <c r="V60" s="36"/>
      <c r="W60" s="38"/>
      <c r="X60" s="38"/>
      <c r="Y60" s="32"/>
      <c r="Z60" s="32"/>
      <c r="AA60" s="37"/>
      <c r="AB60" s="39"/>
      <c r="AC60" s="40"/>
      <c r="AD60" s="40"/>
      <c r="AE60" s="41"/>
      <c r="AF60" s="42"/>
    </row>
    <row r="61" spans="1:32" ht="14.25">
      <c r="A61" s="31">
        <v>42298</v>
      </c>
      <c r="B61" s="32">
        <v>166</v>
      </c>
      <c r="C61" s="32" t="s">
        <v>64</v>
      </c>
      <c r="D61" s="32" t="s">
        <v>65</v>
      </c>
      <c r="E61" s="34">
        <v>-21.3732</v>
      </c>
      <c r="F61" s="34">
        <v>172.1198</v>
      </c>
      <c r="G61" s="43" t="s">
        <v>71</v>
      </c>
      <c r="H61" s="36">
        <v>119</v>
      </c>
      <c r="I61" s="37">
        <v>0.55</v>
      </c>
      <c r="J61" s="36">
        <v>7</v>
      </c>
      <c r="K61" s="38">
        <v>37317</v>
      </c>
      <c r="L61" s="38">
        <v>25452</v>
      </c>
      <c r="M61" s="32">
        <v>36797</v>
      </c>
      <c r="N61" s="32">
        <v>24918</v>
      </c>
      <c r="O61" s="37">
        <v>1.4767236535837547</v>
      </c>
      <c r="P61" s="39">
        <v>1</v>
      </c>
      <c r="Q61" s="40">
        <v>0.3321337274324972</v>
      </c>
      <c r="R61" s="40">
        <v>0.32542003955523197</v>
      </c>
      <c r="S61" s="41">
        <v>49.48949513984075</v>
      </c>
      <c r="T61" s="42">
        <f aca="true" t="shared" si="7" ref="T61:T66">Q61+R61</f>
        <v>0.6575537669877292</v>
      </c>
      <c r="U61" s="37"/>
      <c r="V61" s="36"/>
      <c r="W61" s="38"/>
      <c r="X61" s="38"/>
      <c r="Y61" s="32"/>
      <c r="Z61" s="32"/>
      <c r="AA61" s="37"/>
      <c r="AB61" s="39"/>
      <c r="AC61" s="40"/>
      <c r="AD61" s="40"/>
      <c r="AE61" s="41"/>
      <c r="AF61" s="42"/>
    </row>
    <row r="62" spans="1:32" ht="14.25">
      <c r="A62" s="31">
        <v>42298</v>
      </c>
      <c r="B62" s="32">
        <v>71</v>
      </c>
      <c r="C62" s="32" t="s">
        <v>64</v>
      </c>
      <c r="D62" s="32" t="s">
        <v>65</v>
      </c>
      <c r="E62" s="34">
        <v>-21.3732</v>
      </c>
      <c r="F62" s="34">
        <v>172.1198</v>
      </c>
      <c r="G62" s="43" t="s">
        <v>70</v>
      </c>
      <c r="H62" s="36">
        <v>79</v>
      </c>
      <c r="I62" s="37">
        <v>0.55</v>
      </c>
      <c r="J62" s="36">
        <v>7</v>
      </c>
      <c r="K62" s="38">
        <v>19023</v>
      </c>
      <c r="L62" s="38">
        <v>11846</v>
      </c>
      <c r="M62" s="32">
        <v>18503</v>
      </c>
      <c r="N62" s="32">
        <v>11312</v>
      </c>
      <c r="O62" s="37">
        <v>1.6356966053748232</v>
      </c>
      <c r="P62" s="39">
        <v>1</v>
      </c>
      <c r="Q62" s="40">
        <v>0.20105847579485542</v>
      </c>
      <c r="R62" s="40">
        <v>0.09745056233682421</v>
      </c>
      <c r="S62" s="41">
        <v>32.64576608693382</v>
      </c>
      <c r="T62" s="42">
        <f t="shared" si="7"/>
        <v>0.2985090381316796</v>
      </c>
      <c r="U62" s="37"/>
      <c r="V62" s="36"/>
      <c r="W62" s="38"/>
      <c r="X62" s="38"/>
      <c r="Y62" s="32"/>
      <c r="Z62" s="32"/>
      <c r="AA62" s="37"/>
      <c r="AB62" s="39"/>
      <c r="AC62" s="40"/>
      <c r="AD62" s="40"/>
      <c r="AE62" s="41"/>
      <c r="AF62" s="42"/>
    </row>
    <row r="63" spans="1:32" ht="14.25">
      <c r="A63" s="31">
        <v>42298</v>
      </c>
      <c r="B63" s="32">
        <v>135</v>
      </c>
      <c r="C63" s="32" t="s">
        <v>64</v>
      </c>
      <c r="D63" s="32" t="s">
        <v>65</v>
      </c>
      <c r="E63" s="34">
        <v>-21.3732</v>
      </c>
      <c r="F63" s="34">
        <v>172.1198</v>
      </c>
      <c r="G63" s="43" t="s">
        <v>69</v>
      </c>
      <c r="H63" s="36">
        <v>40</v>
      </c>
      <c r="I63" s="37">
        <v>0.55</v>
      </c>
      <c r="J63" s="36">
        <v>7</v>
      </c>
      <c r="K63" s="38">
        <v>11766</v>
      </c>
      <c r="L63" s="38">
        <v>7317</v>
      </c>
      <c r="M63" s="32">
        <v>11246</v>
      </c>
      <c r="N63" s="32">
        <v>6783</v>
      </c>
      <c r="O63" s="37">
        <v>1.65796845053811</v>
      </c>
      <c r="P63" s="39">
        <v>1</v>
      </c>
      <c r="Q63" s="40">
        <v>0.12478431059274644</v>
      </c>
      <c r="R63" s="40">
        <v>0.0542102797225986</v>
      </c>
      <c r="S63" s="41">
        <v>30.285987764821964</v>
      </c>
      <c r="T63" s="42">
        <f t="shared" si="7"/>
        <v>0.17899459031534504</v>
      </c>
      <c r="U63" s="37"/>
      <c r="V63" s="36"/>
      <c r="W63" s="38"/>
      <c r="X63" s="38"/>
      <c r="Y63" s="32"/>
      <c r="Z63" s="32"/>
      <c r="AA63" s="37"/>
      <c r="AB63" s="39"/>
      <c r="AC63" s="40"/>
      <c r="AD63" s="40"/>
      <c r="AE63" s="41"/>
      <c r="AF63" s="42"/>
    </row>
    <row r="64" spans="1:32" ht="14.25">
      <c r="A64" s="31">
        <v>42298</v>
      </c>
      <c r="B64" s="32">
        <v>155</v>
      </c>
      <c r="C64" s="32" t="s">
        <v>64</v>
      </c>
      <c r="D64" s="32" t="s">
        <v>65</v>
      </c>
      <c r="E64" s="34">
        <v>-21.3732</v>
      </c>
      <c r="F64" s="34">
        <v>172.1198</v>
      </c>
      <c r="G64" s="43" t="s">
        <v>68</v>
      </c>
      <c r="H64" s="36">
        <v>18</v>
      </c>
      <c r="I64" s="37">
        <v>0.55</v>
      </c>
      <c r="J64" s="36">
        <v>7</v>
      </c>
      <c r="K64" s="38">
        <v>12134</v>
      </c>
      <c r="L64" s="38">
        <v>7255</v>
      </c>
      <c r="M64" s="32">
        <v>11614</v>
      </c>
      <c r="N64" s="32">
        <v>6721</v>
      </c>
      <c r="O64" s="37">
        <v>1.728016664186877</v>
      </c>
      <c r="P64" s="39">
        <v>1</v>
      </c>
      <c r="Q64" s="40">
        <v>0.1368069979229909</v>
      </c>
      <c r="R64" s="40">
        <v>0.04055149264304683</v>
      </c>
      <c r="S64" s="41">
        <v>22.864139468951937</v>
      </c>
      <c r="T64" s="42">
        <f t="shared" si="7"/>
        <v>0.17735849056603772</v>
      </c>
      <c r="U64" s="37"/>
      <c r="V64" s="36"/>
      <c r="W64" s="38"/>
      <c r="X64" s="38"/>
      <c r="Y64" s="32"/>
      <c r="Z64" s="32"/>
      <c r="AA64" s="37"/>
      <c r="AB64" s="39"/>
      <c r="AC64" s="40"/>
      <c r="AD64" s="40"/>
      <c r="AE64" s="41"/>
      <c r="AF64" s="42"/>
    </row>
    <row r="65" spans="1:32" ht="14.25">
      <c r="A65" s="31">
        <v>42298</v>
      </c>
      <c r="B65" s="32">
        <v>97</v>
      </c>
      <c r="C65" s="32" t="s">
        <v>64</v>
      </c>
      <c r="D65" s="32" t="s">
        <v>65</v>
      </c>
      <c r="E65" s="34">
        <v>-21.3732</v>
      </c>
      <c r="F65" s="34">
        <v>172.1198</v>
      </c>
      <c r="G65" s="43" t="s">
        <v>67</v>
      </c>
      <c r="H65" s="36">
        <v>11</v>
      </c>
      <c r="I65" s="37">
        <v>0.55</v>
      </c>
      <c r="J65" s="36">
        <v>7</v>
      </c>
      <c r="K65" s="38">
        <v>15182</v>
      </c>
      <c r="L65" s="38">
        <v>9467</v>
      </c>
      <c r="M65" s="32">
        <v>14662</v>
      </c>
      <c r="N65" s="32">
        <v>8933</v>
      </c>
      <c r="O65" s="37">
        <v>1.6413299003694168</v>
      </c>
      <c r="P65" s="39">
        <v>1</v>
      </c>
      <c r="Q65" s="40">
        <v>0.1601813388720243</v>
      </c>
      <c r="R65" s="40">
        <v>0.07554896855639633</v>
      </c>
      <c r="S65" s="41">
        <v>32.04889917658837</v>
      </c>
      <c r="T65" s="42">
        <f t="shared" si="7"/>
        <v>0.2357303074284206</v>
      </c>
      <c r="U65" s="37"/>
      <c r="V65" s="36"/>
      <c r="W65" s="38"/>
      <c r="X65" s="38"/>
      <c r="Y65" s="32"/>
      <c r="Z65" s="32"/>
      <c r="AA65" s="37"/>
      <c r="AB65" s="39"/>
      <c r="AC65" s="40"/>
      <c r="AD65" s="40"/>
      <c r="AE65" s="41"/>
      <c r="AF65" s="42"/>
    </row>
    <row r="66" spans="1:32" ht="14.25">
      <c r="A66" s="31">
        <v>42298</v>
      </c>
      <c r="B66" s="32">
        <v>297</v>
      </c>
      <c r="C66" s="32" t="s">
        <v>64</v>
      </c>
      <c r="D66" s="32" t="s">
        <v>65</v>
      </c>
      <c r="E66" s="34">
        <v>-21.3732</v>
      </c>
      <c r="F66" s="34">
        <v>172.1198</v>
      </c>
      <c r="G66" s="43" t="s">
        <v>66</v>
      </c>
      <c r="H66" s="36">
        <v>5</v>
      </c>
      <c r="I66" s="37">
        <v>0.55</v>
      </c>
      <c r="J66" s="36">
        <v>7</v>
      </c>
      <c r="K66" s="38">
        <v>22116</v>
      </c>
      <c r="L66" s="38">
        <v>12844</v>
      </c>
      <c r="M66" s="32">
        <v>21596</v>
      </c>
      <c r="N66" s="32">
        <v>12310</v>
      </c>
      <c r="O66" s="37">
        <v>1.7543460601137286</v>
      </c>
      <c r="P66" s="39">
        <v>1</v>
      </c>
      <c r="Q66" s="40">
        <v>0.25963412685732545</v>
      </c>
      <c r="R66" s="40">
        <v>0.06521083949707482</v>
      </c>
      <c r="S66" s="41">
        <v>20.074449737950044</v>
      </c>
      <c r="T66" s="42">
        <f t="shared" si="7"/>
        <v>0.3248449663544003</v>
      </c>
      <c r="U66" s="37"/>
      <c r="V66" s="36"/>
      <c r="W66" s="38"/>
      <c r="X66" s="38"/>
      <c r="Y66" s="32"/>
      <c r="Z66" s="32"/>
      <c r="AA66" s="37"/>
      <c r="AB66" s="39"/>
      <c r="AC66" s="40"/>
      <c r="AD66" s="40"/>
      <c r="AE66" s="41"/>
      <c r="AF66" s="42"/>
    </row>
    <row r="67" spans="1:32" ht="14.25">
      <c r="A67" s="31"/>
      <c r="B67" s="32"/>
      <c r="C67" s="32"/>
      <c r="D67" s="32"/>
      <c r="E67" s="32"/>
      <c r="F67" s="32"/>
      <c r="G67" s="43"/>
      <c r="H67" s="36"/>
      <c r="I67" s="37"/>
      <c r="J67" s="36"/>
      <c r="K67" s="38"/>
      <c r="L67" s="38"/>
      <c r="M67" s="32"/>
      <c r="N67" s="32"/>
      <c r="O67" s="37"/>
      <c r="P67" s="39"/>
      <c r="Q67" s="40"/>
      <c r="R67" s="40"/>
      <c r="S67" s="41"/>
      <c r="T67" s="42"/>
      <c r="U67" s="37"/>
      <c r="V67" s="36"/>
      <c r="W67" s="38"/>
      <c r="X67" s="38"/>
      <c r="Y67" s="32"/>
      <c r="Z67" s="32"/>
      <c r="AA67" s="37"/>
      <c r="AB67" s="39"/>
      <c r="AC67" s="40"/>
      <c r="AD67" s="40"/>
      <c r="AE67" s="41"/>
      <c r="AF67" s="42"/>
    </row>
    <row r="68" spans="20:32" ht="14.25">
      <c r="T68" s="42"/>
      <c r="AF68" s="42"/>
    </row>
    <row r="69" spans="1:32" ht="14.25">
      <c r="A69" s="31">
        <v>42298</v>
      </c>
      <c r="B69" s="32">
        <v>127</v>
      </c>
      <c r="C69" s="32" t="s">
        <v>73</v>
      </c>
      <c r="D69" s="32" t="s">
        <v>74</v>
      </c>
      <c r="E69" s="34">
        <v>-20.7697</v>
      </c>
      <c r="F69" s="34">
        <v>174.25</v>
      </c>
      <c r="G69" s="43" t="s">
        <v>80</v>
      </c>
      <c r="H69" s="36">
        <v>135</v>
      </c>
      <c r="I69" s="37">
        <v>0.55</v>
      </c>
      <c r="J69" s="36">
        <v>7</v>
      </c>
      <c r="K69" s="38">
        <v>8688</v>
      </c>
      <c r="L69" s="38">
        <v>6807</v>
      </c>
      <c r="M69" s="32">
        <v>8168</v>
      </c>
      <c r="N69" s="32">
        <v>6273</v>
      </c>
      <c r="O69" s="37">
        <v>1.3020883150007971</v>
      </c>
      <c r="P69" s="39">
        <v>1</v>
      </c>
      <c r="Q69" s="40">
        <v>0.05298370346700751</v>
      </c>
      <c r="R69" s="40">
        <v>0.11255264697500332</v>
      </c>
      <c r="S69" s="41">
        <v>67.99270774936635</v>
      </c>
      <c r="T69" s="42">
        <f aca="true" t="shared" si="8" ref="T69:T74">Q69+R69</f>
        <v>0.16553635044201082</v>
      </c>
      <c r="U69" s="37"/>
      <c r="V69" s="36"/>
      <c r="W69" s="38"/>
      <c r="X69" s="38"/>
      <c r="Y69" s="32"/>
      <c r="Z69" s="32"/>
      <c r="AA69" s="37"/>
      <c r="AB69" s="39"/>
      <c r="AC69" s="40"/>
      <c r="AD69" s="40"/>
      <c r="AE69" s="41"/>
      <c r="AF69" s="42"/>
    </row>
    <row r="70" spans="1:32" ht="14.25">
      <c r="A70" s="31">
        <v>42298</v>
      </c>
      <c r="B70" s="32">
        <v>177</v>
      </c>
      <c r="C70" s="32" t="s">
        <v>73</v>
      </c>
      <c r="D70" s="32" t="s">
        <v>74</v>
      </c>
      <c r="E70" s="34">
        <v>-20.7697</v>
      </c>
      <c r="F70" s="34">
        <v>174.25</v>
      </c>
      <c r="G70" s="43" t="s">
        <v>79</v>
      </c>
      <c r="H70" s="36">
        <v>90</v>
      </c>
      <c r="I70" s="37">
        <v>0.55</v>
      </c>
      <c r="J70" s="36">
        <v>7</v>
      </c>
      <c r="K70" s="38">
        <v>39764</v>
      </c>
      <c r="L70" s="38">
        <v>26762</v>
      </c>
      <c r="M70" s="32">
        <v>39244</v>
      </c>
      <c r="N70" s="32">
        <v>26228</v>
      </c>
      <c r="O70" s="37">
        <v>1.4962635351532714</v>
      </c>
      <c r="P70" s="39">
        <v>1</v>
      </c>
      <c r="Q70" s="40">
        <v>0.3639239495127017</v>
      </c>
      <c r="R70" s="40">
        <v>0.3281990218555528</v>
      </c>
      <c r="S70" s="41">
        <v>47.41917772310573</v>
      </c>
      <c r="T70" s="42">
        <f t="shared" si="8"/>
        <v>0.6921229713682544</v>
      </c>
      <c r="U70" s="37"/>
      <c r="V70" s="36"/>
      <c r="W70" s="38"/>
      <c r="X70" s="38"/>
      <c r="Y70" s="32"/>
      <c r="Z70" s="32"/>
      <c r="AA70" s="37"/>
      <c r="AB70" s="39"/>
      <c r="AC70" s="40"/>
      <c r="AD70" s="40"/>
      <c r="AE70" s="41"/>
      <c r="AF70" s="42"/>
    </row>
    <row r="71" spans="1:32" ht="14.25">
      <c r="A71" s="31">
        <v>42298</v>
      </c>
      <c r="B71" s="32">
        <v>131</v>
      </c>
      <c r="C71" s="32" t="s">
        <v>73</v>
      </c>
      <c r="D71" s="32" t="s">
        <v>74</v>
      </c>
      <c r="E71" s="34">
        <v>-20.7697</v>
      </c>
      <c r="F71" s="34">
        <v>174.25</v>
      </c>
      <c r="G71" s="43" t="s">
        <v>78</v>
      </c>
      <c r="H71" s="36">
        <v>45</v>
      </c>
      <c r="I71" s="37">
        <v>0.55</v>
      </c>
      <c r="J71" s="36">
        <v>7</v>
      </c>
      <c r="K71" s="38">
        <v>12119</v>
      </c>
      <c r="L71" s="38">
        <v>7627</v>
      </c>
      <c r="M71" s="32">
        <v>11599</v>
      </c>
      <c r="N71" s="32">
        <v>7093</v>
      </c>
      <c r="O71" s="37">
        <v>1.6352742140138163</v>
      </c>
      <c r="P71" s="39">
        <v>1</v>
      </c>
      <c r="Q71" s="40">
        <v>0.1259865793257709</v>
      </c>
      <c r="R71" s="40">
        <v>0.06118850973611061</v>
      </c>
      <c r="S71" s="41">
        <v>32.690519899195145</v>
      </c>
      <c r="T71" s="42">
        <f t="shared" si="8"/>
        <v>0.18717508906188152</v>
      </c>
      <c r="U71" s="37"/>
      <c r="V71" s="36"/>
      <c r="W71" s="38"/>
      <c r="X71" s="38"/>
      <c r="Y71" s="32"/>
      <c r="Z71" s="32"/>
      <c r="AA71" s="37"/>
      <c r="AB71" s="39"/>
      <c r="AC71" s="40"/>
      <c r="AD71" s="40"/>
      <c r="AE71" s="41"/>
      <c r="AF71" s="42"/>
    </row>
    <row r="72" spans="1:32" ht="14.25">
      <c r="A72" s="31">
        <v>42298</v>
      </c>
      <c r="B72" s="32">
        <v>175</v>
      </c>
      <c r="C72" s="32" t="s">
        <v>73</v>
      </c>
      <c r="D72" s="32" t="s">
        <v>74</v>
      </c>
      <c r="E72" s="34">
        <v>-20.7697</v>
      </c>
      <c r="F72" s="34">
        <v>174.25</v>
      </c>
      <c r="G72" s="43" t="s">
        <v>77</v>
      </c>
      <c r="H72" s="36">
        <v>21</v>
      </c>
      <c r="I72" s="37">
        <v>0.55</v>
      </c>
      <c r="J72" s="36">
        <v>7</v>
      </c>
      <c r="K72" s="38">
        <v>11806</v>
      </c>
      <c r="L72" s="38">
        <v>7210</v>
      </c>
      <c r="M72" s="32">
        <v>11286</v>
      </c>
      <c r="N72" s="32">
        <v>6676</v>
      </c>
      <c r="O72" s="37">
        <v>1.6905332534451767</v>
      </c>
      <c r="P72" s="39">
        <v>1</v>
      </c>
      <c r="Q72" s="40">
        <v>0.1288943920754114</v>
      </c>
      <c r="R72" s="40">
        <v>0.04727660673709685</v>
      </c>
      <c r="S72" s="41">
        <v>26.835635295121104</v>
      </c>
      <c r="T72" s="42">
        <f t="shared" si="8"/>
        <v>0.17617099881250825</v>
      </c>
      <c r="U72" s="37"/>
      <c r="V72" s="36"/>
      <c r="W72" s="38"/>
      <c r="X72" s="38"/>
      <c r="Y72" s="32"/>
      <c r="Z72" s="32"/>
      <c r="AA72" s="37"/>
      <c r="AB72" s="39"/>
      <c r="AC72" s="40"/>
      <c r="AD72" s="40"/>
      <c r="AE72" s="41"/>
      <c r="AF72" s="42"/>
    </row>
    <row r="73" spans="1:32" ht="14.25">
      <c r="A73" s="31">
        <v>42298</v>
      </c>
      <c r="B73" s="32">
        <v>110</v>
      </c>
      <c r="C73" s="32" t="s">
        <v>73</v>
      </c>
      <c r="D73" s="32" t="s">
        <v>74</v>
      </c>
      <c r="E73" s="34">
        <v>-20.7697</v>
      </c>
      <c r="F73" s="34">
        <v>174.25</v>
      </c>
      <c r="G73" s="43" t="s">
        <v>76</v>
      </c>
      <c r="H73" s="36">
        <v>12</v>
      </c>
      <c r="I73" s="37">
        <v>0.55</v>
      </c>
      <c r="J73" s="36">
        <v>7</v>
      </c>
      <c r="K73" s="38">
        <v>13437</v>
      </c>
      <c r="L73" s="38">
        <v>8366</v>
      </c>
      <c r="M73" s="32">
        <v>12917</v>
      </c>
      <c r="N73" s="32">
        <v>7832</v>
      </c>
      <c r="O73" s="37">
        <v>1.6492594484167518</v>
      </c>
      <c r="P73" s="39">
        <v>1</v>
      </c>
      <c r="Q73" s="40">
        <v>0.14217526761463492</v>
      </c>
      <c r="R73" s="40">
        <v>0.06450107491076418</v>
      </c>
      <c r="S73" s="41">
        <v>31.208736385896437</v>
      </c>
      <c r="T73" s="42">
        <f t="shared" si="8"/>
        <v>0.2066763425253991</v>
      </c>
      <c r="U73" s="37"/>
      <c r="V73" s="36"/>
      <c r="W73" s="38"/>
      <c r="X73" s="38"/>
      <c r="Y73" s="32"/>
      <c r="Z73" s="32"/>
      <c r="AA73" s="37"/>
      <c r="AB73" s="39"/>
      <c r="AC73" s="40"/>
      <c r="AD73" s="40"/>
      <c r="AE73" s="41"/>
      <c r="AF73" s="42"/>
    </row>
    <row r="74" spans="1:32" ht="14.25">
      <c r="A74" s="31">
        <v>42298</v>
      </c>
      <c r="B74" s="32">
        <v>125</v>
      </c>
      <c r="C74" s="32" t="s">
        <v>73</v>
      </c>
      <c r="D74" s="32" t="s">
        <v>74</v>
      </c>
      <c r="E74" s="34">
        <v>-20.7697</v>
      </c>
      <c r="F74" s="34">
        <v>174.25</v>
      </c>
      <c r="G74" s="43" t="s">
        <v>75</v>
      </c>
      <c r="H74" s="36">
        <v>5</v>
      </c>
      <c r="I74" s="37">
        <v>0.55</v>
      </c>
      <c r="J74" s="36">
        <v>7</v>
      </c>
      <c r="K74" s="38">
        <v>13151</v>
      </c>
      <c r="L74" s="38">
        <v>7940</v>
      </c>
      <c r="M74" s="32">
        <v>12631</v>
      </c>
      <c r="N74" s="32">
        <v>7406</v>
      </c>
      <c r="O74" s="37">
        <v>1.7055090467188765</v>
      </c>
      <c r="P74" s="39">
        <v>1</v>
      </c>
      <c r="Q74" s="40">
        <v>0.14608963093145869</v>
      </c>
      <c r="R74" s="40">
        <v>0.049345122993861276</v>
      </c>
      <c r="S74" s="41">
        <v>25.24889867475524</v>
      </c>
      <c r="T74" s="42">
        <f t="shared" si="8"/>
        <v>0.19543475392531995</v>
      </c>
      <c r="U74" s="37"/>
      <c r="V74" s="36"/>
      <c r="W74" s="38"/>
      <c r="X74" s="38"/>
      <c r="Y74" s="32"/>
      <c r="Z74" s="32"/>
      <c r="AA74" s="37"/>
      <c r="AB74" s="39"/>
      <c r="AC74" s="40"/>
      <c r="AD74" s="40"/>
      <c r="AE74" s="41"/>
      <c r="AF74" s="42"/>
    </row>
    <row r="76" spans="1:32" ht="14.25">
      <c r="A76" s="31">
        <v>42298</v>
      </c>
      <c r="B76" s="32">
        <v>70</v>
      </c>
      <c r="C76" s="32" t="s">
        <v>81</v>
      </c>
      <c r="D76" s="32" t="s">
        <v>82</v>
      </c>
      <c r="E76" s="34">
        <v>-20.7027</v>
      </c>
      <c r="F76" s="34">
        <v>176.3778</v>
      </c>
      <c r="G76" s="43" t="s">
        <v>88</v>
      </c>
      <c r="H76" s="36">
        <v>135</v>
      </c>
      <c r="I76" s="37">
        <v>0.55</v>
      </c>
      <c r="J76" s="36">
        <v>7</v>
      </c>
      <c r="K76" s="38">
        <v>21816</v>
      </c>
      <c r="L76" s="38">
        <v>16098</v>
      </c>
      <c r="M76" s="32">
        <v>21296</v>
      </c>
      <c r="N76" s="32">
        <v>15564</v>
      </c>
      <c r="O76" s="37">
        <v>1.3682857877152403</v>
      </c>
      <c r="P76" s="39">
        <v>1</v>
      </c>
      <c r="Q76" s="40">
        <v>0.16026521808595623</v>
      </c>
      <c r="R76" s="40">
        <v>0.2504485964014431</v>
      </c>
      <c r="S76" s="41">
        <v>60.9788586522275</v>
      </c>
      <c r="T76" s="42">
        <f aca="true" t="shared" si="9" ref="T76:T81">Q76+R76</f>
        <v>0.41071381448739935</v>
      </c>
      <c r="U76" s="37"/>
      <c r="V76" s="36"/>
      <c r="W76" s="38"/>
      <c r="X76" s="38"/>
      <c r="Y76" s="32"/>
      <c r="Z76" s="32"/>
      <c r="AA76" s="37"/>
      <c r="AB76" s="39"/>
      <c r="AC76" s="40"/>
      <c r="AD76" s="40"/>
      <c r="AE76" s="41"/>
      <c r="AF76" s="42"/>
    </row>
    <row r="77" spans="1:32" ht="14.25">
      <c r="A77" s="31">
        <v>42298</v>
      </c>
      <c r="B77" s="32">
        <v>172</v>
      </c>
      <c r="C77" s="32" t="s">
        <v>81</v>
      </c>
      <c r="D77" s="32" t="s">
        <v>82</v>
      </c>
      <c r="E77" s="34">
        <v>-20.7027</v>
      </c>
      <c r="F77" s="34">
        <v>176.3778</v>
      </c>
      <c r="G77" s="43" t="s">
        <v>87</v>
      </c>
      <c r="H77" s="36">
        <v>90</v>
      </c>
      <c r="I77" s="37">
        <v>0.55</v>
      </c>
      <c r="J77" s="36">
        <v>7</v>
      </c>
      <c r="K77" s="38">
        <v>22894</v>
      </c>
      <c r="L77" s="38">
        <v>15027</v>
      </c>
      <c r="M77" s="32">
        <v>22374</v>
      </c>
      <c r="N77" s="32">
        <v>14493</v>
      </c>
      <c r="O77" s="37">
        <v>1.5437797557441524</v>
      </c>
      <c r="P77" s="39">
        <v>1</v>
      </c>
      <c r="Q77" s="40">
        <v>0.22035069499920115</v>
      </c>
      <c r="R77" s="40">
        <v>0.16210081575419635</v>
      </c>
      <c r="S77" s="41">
        <v>42.3846713103241</v>
      </c>
      <c r="T77" s="42">
        <f t="shared" si="9"/>
        <v>0.3824515107533975</v>
      </c>
      <c r="U77" s="37"/>
      <c r="V77" s="36"/>
      <c r="W77" s="38"/>
      <c r="X77" s="38"/>
      <c r="Y77" s="32"/>
      <c r="Z77" s="32"/>
      <c r="AA77" s="37"/>
      <c r="AB77" s="39"/>
      <c r="AC77" s="40"/>
      <c r="AD77" s="40"/>
      <c r="AE77" s="41"/>
      <c r="AF77" s="42"/>
    </row>
    <row r="78" spans="1:32" ht="14.25">
      <c r="A78" s="31">
        <v>42298</v>
      </c>
      <c r="B78" s="32">
        <v>121</v>
      </c>
      <c r="C78" s="32" t="s">
        <v>81</v>
      </c>
      <c r="D78" s="32" t="s">
        <v>82</v>
      </c>
      <c r="E78" s="34">
        <v>-20.7027</v>
      </c>
      <c r="F78" s="34">
        <v>176.3778</v>
      </c>
      <c r="G78" s="43" t="s">
        <v>86</v>
      </c>
      <c r="H78" s="36">
        <v>45</v>
      </c>
      <c r="I78" s="37">
        <v>0.55</v>
      </c>
      <c r="J78" s="36">
        <v>7</v>
      </c>
      <c r="K78" s="38">
        <v>9146</v>
      </c>
      <c r="L78" s="38">
        <v>5675</v>
      </c>
      <c r="M78" s="32">
        <v>8626</v>
      </c>
      <c r="N78" s="32">
        <v>5141</v>
      </c>
      <c r="O78" s="37">
        <v>1.6778836802178565</v>
      </c>
      <c r="P78" s="39">
        <v>1</v>
      </c>
      <c r="Q78" s="40">
        <v>0.09743968685093465</v>
      </c>
      <c r="R78" s="40">
        <v>0.038224648813401</v>
      </c>
      <c r="S78" s="41">
        <v>28.175900929465687</v>
      </c>
      <c r="T78" s="42">
        <f t="shared" si="9"/>
        <v>0.13566433566433567</v>
      </c>
      <c r="U78" s="37"/>
      <c r="V78" s="36"/>
      <c r="W78" s="38"/>
      <c r="X78" s="38"/>
      <c r="Y78" s="32"/>
      <c r="Z78" s="32"/>
      <c r="AA78" s="37"/>
      <c r="AB78" s="39"/>
      <c r="AC78" s="40"/>
      <c r="AD78" s="40"/>
      <c r="AE78" s="41"/>
      <c r="AF78" s="42"/>
    </row>
    <row r="79" spans="1:32" ht="14.25">
      <c r="A79" s="31">
        <v>42298</v>
      </c>
      <c r="B79" s="32">
        <v>173</v>
      </c>
      <c r="C79" s="32" t="s">
        <v>81</v>
      </c>
      <c r="D79" s="32" t="s">
        <v>82</v>
      </c>
      <c r="E79" s="34">
        <v>-20.7027</v>
      </c>
      <c r="F79" s="34">
        <v>176.3778</v>
      </c>
      <c r="G79" s="43" t="s">
        <v>85</v>
      </c>
      <c r="H79" s="36">
        <v>21</v>
      </c>
      <c r="I79" s="37">
        <v>0.55</v>
      </c>
      <c r="J79" s="36">
        <v>7</v>
      </c>
      <c r="K79" s="38">
        <v>8188</v>
      </c>
      <c r="L79" s="38">
        <v>5241</v>
      </c>
      <c r="M79" s="32">
        <v>7668</v>
      </c>
      <c r="N79" s="32">
        <v>4707</v>
      </c>
      <c r="O79" s="37">
        <v>1.6290630975143403</v>
      </c>
      <c r="P79" s="39">
        <v>1</v>
      </c>
      <c r="Q79" s="40">
        <v>0.08278878415082282</v>
      </c>
      <c r="R79" s="40">
        <v>0.04142285326836178</v>
      </c>
      <c r="S79" s="41">
        <v>33.34860897821478</v>
      </c>
      <c r="T79" s="42">
        <f t="shared" si="9"/>
        <v>0.12421163741918459</v>
      </c>
      <c r="U79" s="37"/>
      <c r="V79" s="36"/>
      <c r="W79" s="38"/>
      <c r="X79" s="38"/>
      <c r="Y79" s="32"/>
      <c r="Z79" s="32"/>
      <c r="AA79" s="37"/>
      <c r="AB79" s="39"/>
      <c r="AC79" s="40"/>
      <c r="AD79" s="40"/>
      <c r="AE79" s="41"/>
      <c r="AF79" s="42"/>
    </row>
    <row r="80" spans="1:32" ht="14.25">
      <c r="A80" s="31">
        <v>42298</v>
      </c>
      <c r="B80" s="32">
        <v>170</v>
      </c>
      <c r="C80" s="32" t="s">
        <v>81</v>
      </c>
      <c r="D80" s="32" t="s">
        <v>82</v>
      </c>
      <c r="E80" s="34">
        <v>-20.7027</v>
      </c>
      <c r="F80" s="34">
        <v>176.3778</v>
      </c>
      <c r="G80" s="43" t="s">
        <v>84</v>
      </c>
      <c r="H80" s="36">
        <v>12</v>
      </c>
      <c r="I80" s="37">
        <v>0.55</v>
      </c>
      <c r="J80" s="36">
        <v>7</v>
      </c>
      <c r="K80" s="38">
        <v>6806</v>
      </c>
      <c r="L80" s="38">
        <v>4170</v>
      </c>
      <c r="M80" s="32">
        <v>6286</v>
      </c>
      <c r="N80" s="32">
        <v>3636</v>
      </c>
      <c r="O80" s="37">
        <v>1.7288228822882288</v>
      </c>
      <c r="P80" s="39">
        <v>1</v>
      </c>
      <c r="Q80" s="40">
        <v>0.07409330563987858</v>
      </c>
      <c r="R80" s="40">
        <v>0.021856028045304152</v>
      </c>
      <c r="S80" s="41">
        <v>22.778717898151843</v>
      </c>
      <c r="T80" s="42">
        <f t="shared" si="9"/>
        <v>0.09594933368518273</v>
      </c>
      <c r="U80" s="37"/>
      <c r="V80" s="36"/>
      <c r="W80" s="38"/>
      <c r="X80" s="38"/>
      <c r="Y80" s="32"/>
      <c r="Z80" s="32"/>
      <c r="AA80" s="37"/>
      <c r="AB80" s="39"/>
      <c r="AC80" s="40"/>
      <c r="AD80" s="40"/>
      <c r="AE80" s="41"/>
      <c r="AF80" s="42"/>
    </row>
    <row r="81" spans="1:32" ht="14.25">
      <c r="A81" s="31">
        <v>42298</v>
      </c>
      <c r="B81" s="32">
        <v>129</v>
      </c>
      <c r="C81" s="32" t="s">
        <v>81</v>
      </c>
      <c r="D81" s="32" t="s">
        <v>82</v>
      </c>
      <c r="E81" s="34">
        <v>-20.7027</v>
      </c>
      <c r="F81" s="34">
        <v>176.3778</v>
      </c>
      <c r="G81" s="43" t="s">
        <v>83</v>
      </c>
      <c r="H81" s="36">
        <v>5</v>
      </c>
      <c r="I81" s="37">
        <v>0.55</v>
      </c>
      <c r="J81" s="36">
        <v>7</v>
      </c>
      <c r="K81" s="38">
        <v>10184</v>
      </c>
      <c r="L81" s="38">
        <v>6273</v>
      </c>
      <c r="M81" s="32">
        <v>9664</v>
      </c>
      <c r="N81" s="32">
        <v>5739</v>
      </c>
      <c r="O81" s="37">
        <v>1.6839170587210315</v>
      </c>
      <c r="P81" s="39">
        <v>1</v>
      </c>
      <c r="Q81" s="40">
        <v>0.10974197156095222</v>
      </c>
      <c r="R81" s="40">
        <v>0.04170281007250864</v>
      </c>
      <c r="S81" s="41">
        <v>27.53664380027383</v>
      </c>
      <c r="T81" s="42">
        <f t="shared" si="9"/>
        <v>0.15144478163346087</v>
      </c>
      <c r="U81" s="37"/>
      <c r="V81" s="36"/>
      <c r="W81" s="38"/>
      <c r="X81" s="38"/>
      <c r="Y81" s="32"/>
      <c r="Z81" s="32"/>
      <c r="AA81" s="37"/>
      <c r="AB81" s="39"/>
      <c r="AC81" s="40"/>
      <c r="AD81" s="40"/>
      <c r="AE81" s="41"/>
      <c r="AF81" s="42"/>
    </row>
    <row r="82" spans="1:32" ht="14.25">
      <c r="A82" s="31"/>
      <c r="B82" s="32"/>
      <c r="C82" s="32"/>
      <c r="D82" s="32"/>
      <c r="E82" s="32"/>
      <c r="F82" s="32"/>
      <c r="G82" s="43"/>
      <c r="H82" s="36"/>
      <c r="I82" s="37"/>
      <c r="J82" s="36"/>
      <c r="K82" s="38"/>
      <c r="L82" s="38"/>
      <c r="M82" s="32"/>
      <c r="N82" s="32"/>
      <c r="O82" s="37"/>
      <c r="P82" s="39"/>
      <c r="Q82" s="40"/>
      <c r="R82" s="40"/>
      <c r="S82" s="41"/>
      <c r="T82" s="42"/>
      <c r="U82" s="37"/>
      <c r="V82" s="36"/>
      <c r="W82" s="38"/>
      <c r="X82" s="38"/>
      <c r="Y82" s="32"/>
      <c r="Z82" s="32"/>
      <c r="AA82" s="37"/>
      <c r="AB82" s="39"/>
      <c r="AC82" s="40"/>
      <c r="AD82" s="40"/>
      <c r="AE82" s="41"/>
      <c r="AF82" s="42"/>
    </row>
    <row r="83" spans="1:32" ht="14.25">
      <c r="A83" s="31">
        <v>42298</v>
      </c>
      <c r="B83" s="32">
        <v>285</v>
      </c>
      <c r="C83" s="32" t="s">
        <v>81</v>
      </c>
      <c r="D83" s="32" t="s">
        <v>303</v>
      </c>
      <c r="E83" s="33"/>
      <c r="F83" s="33"/>
      <c r="G83" s="43" t="s">
        <v>304</v>
      </c>
      <c r="H83" s="36"/>
      <c r="I83" s="37">
        <v>0.55</v>
      </c>
      <c r="J83" s="36">
        <v>7</v>
      </c>
      <c r="K83" s="38">
        <v>21088</v>
      </c>
      <c r="L83" s="38">
        <v>12555</v>
      </c>
      <c r="M83" s="32">
        <v>20568</v>
      </c>
      <c r="N83" s="32">
        <v>12021</v>
      </c>
      <c r="O83" s="37">
        <v>1.7110057399550787</v>
      </c>
      <c r="P83" s="39">
        <v>1</v>
      </c>
      <c r="Q83" s="40">
        <v>0.2389718804920914</v>
      </c>
      <c r="R83" s="40">
        <v>0.07824674993408619</v>
      </c>
      <c r="S83" s="41">
        <v>24.666505188854472</v>
      </c>
      <c r="T83" s="42">
        <f>Q83+R83</f>
        <v>0.3172186304261776</v>
      </c>
      <c r="U83" s="37"/>
      <c r="V83" s="36"/>
      <c r="W83" s="38"/>
      <c r="X83" s="38"/>
      <c r="Y83" s="32"/>
      <c r="Z83" s="32"/>
      <c r="AA83" s="37"/>
      <c r="AB83" s="39"/>
      <c r="AC83" s="40"/>
      <c r="AD83" s="40"/>
      <c r="AE83" s="41"/>
      <c r="AF83" s="42"/>
    </row>
    <row r="84" spans="1:32" ht="14.25">
      <c r="A84" s="31"/>
      <c r="B84" s="32"/>
      <c r="C84" s="32"/>
      <c r="D84" s="32"/>
      <c r="E84" s="32"/>
      <c r="F84" s="32"/>
      <c r="G84" s="43"/>
      <c r="H84" s="36"/>
      <c r="I84" s="37"/>
      <c r="J84" s="36"/>
      <c r="K84" s="38"/>
      <c r="L84" s="38"/>
      <c r="M84" s="32"/>
      <c r="N84" s="32"/>
      <c r="O84" s="37"/>
      <c r="P84" s="39"/>
      <c r="Q84" s="40"/>
      <c r="R84" s="40"/>
      <c r="S84" s="41"/>
      <c r="T84" s="42"/>
      <c r="U84" s="37"/>
      <c r="V84" s="36"/>
      <c r="W84" s="38"/>
      <c r="X84" s="38"/>
      <c r="Y84" s="32"/>
      <c r="Z84" s="32"/>
      <c r="AA84" s="37"/>
      <c r="AB84" s="39"/>
      <c r="AC84" s="40"/>
      <c r="AD84" s="40"/>
      <c r="AE84" s="41"/>
      <c r="AF84" s="42"/>
    </row>
    <row r="85" spans="1:32" ht="14.25">
      <c r="A85" s="31">
        <v>42298</v>
      </c>
      <c r="B85" s="32">
        <v>140</v>
      </c>
      <c r="C85" s="32" t="s">
        <v>89</v>
      </c>
      <c r="D85" s="32" t="s">
        <v>90</v>
      </c>
      <c r="E85" s="34">
        <v>-20.9963</v>
      </c>
      <c r="F85" s="34">
        <v>178.6087</v>
      </c>
      <c r="G85" s="43" t="s">
        <v>96</v>
      </c>
      <c r="H85" s="36">
        <v>135</v>
      </c>
      <c r="I85" s="37">
        <v>0.55</v>
      </c>
      <c r="J85" s="36">
        <v>7</v>
      </c>
      <c r="K85" s="38">
        <v>20455</v>
      </c>
      <c r="L85" s="38">
        <v>16868</v>
      </c>
      <c r="M85" s="32">
        <v>19935</v>
      </c>
      <c r="N85" s="32">
        <v>16334</v>
      </c>
      <c r="O85" s="37">
        <v>1.2204603893718624</v>
      </c>
      <c r="P85" s="39">
        <v>1</v>
      </c>
      <c r="Q85" s="37">
        <v>0.10068301645630293</v>
      </c>
      <c r="R85" s="37">
        <v>0.33035010136926773</v>
      </c>
      <c r="S85" s="45">
        <v>76.64146621396107</v>
      </c>
      <c r="T85" s="42">
        <f aca="true" t="shared" si="10" ref="T85:T90">Q85+R85</f>
        <v>0.43103311782557063</v>
      </c>
      <c r="U85" s="37"/>
      <c r="V85" s="36"/>
      <c r="W85" s="38"/>
      <c r="X85" s="38"/>
      <c r="Y85" s="32"/>
      <c r="Z85" s="32"/>
      <c r="AA85" s="37"/>
      <c r="AB85" s="39"/>
      <c r="AC85" s="37"/>
      <c r="AD85" s="37"/>
      <c r="AE85" s="45"/>
      <c r="AF85" s="42"/>
    </row>
    <row r="86" spans="1:32" ht="14.25">
      <c r="A86" s="31">
        <v>42298</v>
      </c>
      <c r="B86" s="32">
        <v>113</v>
      </c>
      <c r="C86" s="32" t="s">
        <v>89</v>
      </c>
      <c r="D86" s="32" t="s">
        <v>90</v>
      </c>
      <c r="E86" s="34">
        <v>-20.9963</v>
      </c>
      <c r="F86" s="34">
        <v>178.6087</v>
      </c>
      <c r="G86" s="43" t="s">
        <v>95</v>
      </c>
      <c r="H86" s="36">
        <v>90</v>
      </c>
      <c r="I86" s="37">
        <v>0.55</v>
      </c>
      <c r="J86" s="36">
        <v>7</v>
      </c>
      <c r="K86" s="38">
        <v>25462</v>
      </c>
      <c r="L86" s="38">
        <v>16629</v>
      </c>
      <c r="M86" s="32">
        <v>24942</v>
      </c>
      <c r="N86" s="32">
        <v>16095</v>
      </c>
      <c r="O86" s="37">
        <v>1.5496738117427773</v>
      </c>
      <c r="P86" s="39">
        <v>1</v>
      </c>
      <c r="Q86" s="37">
        <v>0.2473598018852852</v>
      </c>
      <c r="R86" s="37">
        <v>0.1773664152937622</v>
      </c>
      <c r="S86" s="45">
        <v>41.76017587795663</v>
      </c>
      <c r="T86" s="42">
        <f t="shared" si="10"/>
        <v>0.4247262171790474</v>
      </c>
      <c r="U86" s="37"/>
      <c r="V86" s="36"/>
      <c r="W86" s="38"/>
      <c r="X86" s="38"/>
      <c r="Y86" s="32"/>
      <c r="Z86" s="32"/>
      <c r="AA86" s="37"/>
      <c r="AB86" s="39"/>
      <c r="AC86" s="37"/>
      <c r="AD86" s="37"/>
      <c r="AE86" s="45"/>
      <c r="AF86" s="42"/>
    </row>
    <row r="87" spans="1:32" ht="14.25">
      <c r="A87" s="31">
        <v>42298</v>
      </c>
      <c r="B87" s="32">
        <v>112</v>
      </c>
      <c r="C87" s="32" t="s">
        <v>89</v>
      </c>
      <c r="D87" s="32" t="s">
        <v>90</v>
      </c>
      <c r="E87" s="34">
        <v>-20.9963</v>
      </c>
      <c r="F87" s="34">
        <v>178.6087</v>
      </c>
      <c r="G87" s="43" t="s">
        <v>94</v>
      </c>
      <c r="H87" s="36">
        <v>45</v>
      </c>
      <c r="I87" s="37">
        <v>0.55</v>
      </c>
      <c r="J87" s="36">
        <v>7</v>
      </c>
      <c r="K87" s="38">
        <v>19286</v>
      </c>
      <c r="L87" s="38">
        <v>11860</v>
      </c>
      <c r="M87" s="32">
        <v>18766</v>
      </c>
      <c r="N87" s="32">
        <v>11326</v>
      </c>
      <c r="O87" s="37">
        <v>1.6568956383542293</v>
      </c>
      <c r="P87" s="39">
        <v>1</v>
      </c>
      <c r="Q87" s="37">
        <v>0.20802045055120627</v>
      </c>
      <c r="R87" s="37">
        <v>0.09085802945934918</v>
      </c>
      <c r="S87" s="45">
        <v>30.39965589230123</v>
      </c>
      <c r="T87" s="42">
        <f t="shared" si="10"/>
        <v>0.29887848001055545</v>
      </c>
      <c r="U87" s="37"/>
      <c r="V87" s="36"/>
      <c r="W87" s="38"/>
      <c r="X87" s="38"/>
      <c r="Y87" s="32"/>
      <c r="Z87" s="32"/>
      <c r="AA87" s="37"/>
      <c r="AB87" s="39"/>
      <c r="AC87" s="37"/>
      <c r="AD87" s="37"/>
      <c r="AE87" s="45"/>
      <c r="AF87" s="42"/>
    </row>
    <row r="88" spans="1:32" ht="14.25">
      <c r="A88" s="31">
        <v>42298</v>
      </c>
      <c r="B88" s="32">
        <v>230</v>
      </c>
      <c r="C88" s="32" t="s">
        <v>89</v>
      </c>
      <c r="D88" s="32" t="s">
        <v>90</v>
      </c>
      <c r="E88" s="34">
        <v>-20.9963</v>
      </c>
      <c r="F88" s="34">
        <v>178.6087</v>
      </c>
      <c r="G88" s="43" t="s">
        <v>93</v>
      </c>
      <c r="H88" s="36">
        <v>21</v>
      </c>
      <c r="I88" s="37">
        <v>0.55</v>
      </c>
      <c r="J88" s="36">
        <v>7</v>
      </c>
      <c r="K88" s="38">
        <v>19203</v>
      </c>
      <c r="L88" s="38">
        <v>11793</v>
      </c>
      <c r="M88" s="32">
        <v>18683</v>
      </c>
      <c r="N88" s="32">
        <v>11259</v>
      </c>
      <c r="O88" s="37">
        <v>1.659383604227729</v>
      </c>
      <c r="P88" s="39">
        <v>1</v>
      </c>
      <c r="Q88" s="37">
        <v>0.20757309474356925</v>
      </c>
      <c r="R88" s="37">
        <v>0.08953734198950897</v>
      </c>
      <c r="S88" s="45">
        <v>30.13604738158311</v>
      </c>
      <c r="T88" s="42">
        <f t="shared" si="10"/>
        <v>0.29711043673307824</v>
      </c>
      <c r="U88" s="37"/>
      <c r="V88" s="36"/>
      <c r="W88" s="38"/>
      <c r="X88" s="38"/>
      <c r="Y88" s="32"/>
      <c r="Z88" s="32"/>
      <c r="AA88" s="37"/>
      <c r="AB88" s="39"/>
      <c r="AC88" s="37"/>
      <c r="AD88" s="37"/>
      <c r="AE88" s="45"/>
      <c r="AF88" s="42"/>
    </row>
    <row r="89" spans="1:32" ht="14.25">
      <c r="A89" s="31">
        <v>42298</v>
      </c>
      <c r="B89" s="32">
        <v>134</v>
      </c>
      <c r="C89" s="32" t="s">
        <v>89</v>
      </c>
      <c r="D89" s="32" t="s">
        <v>90</v>
      </c>
      <c r="E89" s="34">
        <v>-20.9963</v>
      </c>
      <c r="F89" s="34">
        <v>178.6087</v>
      </c>
      <c r="G89" s="43" t="s">
        <v>92</v>
      </c>
      <c r="H89" s="36">
        <v>12</v>
      </c>
      <c r="I89" s="37">
        <v>0.55</v>
      </c>
      <c r="J89" s="36">
        <v>7</v>
      </c>
      <c r="K89" s="38">
        <v>18296</v>
      </c>
      <c r="L89" s="38">
        <v>11060</v>
      </c>
      <c r="M89" s="32">
        <v>17776</v>
      </c>
      <c r="N89" s="32">
        <v>10526</v>
      </c>
      <c r="O89" s="37">
        <v>1.6887706631198935</v>
      </c>
      <c r="P89" s="39">
        <v>1</v>
      </c>
      <c r="Q89" s="37">
        <v>0.20270810033551687</v>
      </c>
      <c r="R89" s="37">
        <v>0.07505941516784766</v>
      </c>
      <c r="S89" s="45">
        <v>27.022387780596496</v>
      </c>
      <c r="T89" s="42">
        <f t="shared" si="10"/>
        <v>0.27776751550336454</v>
      </c>
      <c r="U89" s="37"/>
      <c r="V89" s="36"/>
      <c r="W89" s="38"/>
      <c r="X89" s="38"/>
      <c r="Y89" s="32"/>
      <c r="Z89" s="32"/>
      <c r="AA89" s="37"/>
      <c r="AB89" s="39"/>
      <c r="AC89" s="37"/>
      <c r="AD89" s="37"/>
      <c r="AE89" s="45"/>
      <c r="AF89" s="42"/>
    </row>
    <row r="90" spans="1:32" ht="14.25">
      <c r="A90" s="31">
        <v>42298</v>
      </c>
      <c r="B90" s="32">
        <v>107</v>
      </c>
      <c r="C90" s="32" t="s">
        <v>89</v>
      </c>
      <c r="D90" s="32" t="s">
        <v>90</v>
      </c>
      <c r="E90" s="34">
        <v>-20.9963</v>
      </c>
      <c r="F90" s="34">
        <v>178.6087</v>
      </c>
      <c r="G90" s="43" t="s">
        <v>91</v>
      </c>
      <c r="H90" s="36">
        <v>5</v>
      </c>
      <c r="I90" s="37">
        <v>0.55</v>
      </c>
      <c r="J90" s="36">
        <v>7</v>
      </c>
      <c r="K90" s="38">
        <v>14712</v>
      </c>
      <c r="L90" s="38">
        <v>9035</v>
      </c>
      <c r="M90" s="32">
        <v>14192</v>
      </c>
      <c r="N90" s="32">
        <v>8501</v>
      </c>
      <c r="O90" s="37">
        <v>1.669450652864369</v>
      </c>
      <c r="P90" s="39">
        <v>1</v>
      </c>
      <c r="Q90" s="37">
        <v>0.1591188688288864</v>
      </c>
      <c r="R90" s="37">
        <v>0.06521151776565111</v>
      </c>
      <c r="S90" s="45">
        <v>29.069409078100797</v>
      </c>
      <c r="T90" s="42">
        <f t="shared" si="10"/>
        <v>0.22433038659453752</v>
      </c>
      <c r="U90" s="37"/>
      <c r="V90" s="36"/>
      <c r="W90" s="38"/>
      <c r="X90" s="38"/>
      <c r="Y90" s="32"/>
      <c r="Z90" s="32"/>
      <c r="AA90" s="37"/>
      <c r="AB90" s="39"/>
      <c r="AC90" s="37"/>
      <c r="AD90" s="37"/>
      <c r="AE90" s="45"/>
      <c r="AF90" s="42"/>
    </row>
    <row r="91" spans="1:32" ht="14.25">
      <c r="A91" s="31"/>
      <c r="B91" s="32"/>
      <c r="C91" s="32"/>
      <c r="D91" s="32"/>
      <c r="E91" s="32"/>
      <c r="F91" s="32"/>
      <c r="G91" s="43"/>
      <c r="H91" s="36"/>
      <c r="I91" s="37"/>
      <c r="J91" s="36"/>
      <c r="K91" s="38"/>
      <c r="L91" s="38"/>
      <c r="M91" s="32"/>
      <c r="N91" s="32"/>
      <c r="O91" s="37"/>
      <c r="P91" s="39"/>
      <c r="Q91" s="37"/>
      <c r="R91" s="37"/>
      <c r="S91" s="45"/>
      <c r="T91" s="42"/>
      <c r="U91" s="37"/>
      <c r="V91" s="36"/>
      <c r="W91" s="38"/>
      <c r="X91" s="38"/>
      <c r="Y91" s="32"/>
      <c r="Z91" s="32"/>
      <c r="AA91" s="37"/>
      <c r="AB91" s="39"/>
      <c r="AC91" s="37"/>
      <c r="AD91" s="37"/>
      <c r="AE91" s="45"/>
      <c r="AF91" s="42"/>
    </row>
    <row r="92" spans="1:32" ht="14.25">
      <c r="A92" s="31">
        <v>42298</v>
      </c>
      <c r="B92" s="32">
        <v>200</v>
      </c>
      <c r="C92" s="32" t="s">
        <v>97</v>
      </c>
      <c r="D92" s="32" t="s">
        <v>98</v>
      </c>
      <c r="E92" s="34">
        <v>-20.4417</v>
      </c>
      <c r="F92" s="34">
        <v>-178.5105</v>
      </c>
      <c r="G92" s="43" t="s">
        <v>106</v>
      </c>
      <c r="H92" s="36">
        <v>135</v>
      </c>
      <c r="I92" s="37">
        <v>0.55</v>
      </c>
      <c r="J92" s="36">
        <v>7</v>
      </c>
      <c r="K92" s="38">
        <v>12869</v>
      </c>
      <c r="L92" s="38">
        <v>9931</v>
      </c>
      <c r="M92" s="32">
        <v>12349</v>
      </c>
      <c r="N92" s="32">
        <v>9397</v>
      </c>
      <c r="O92" s="37">
        <v>1.3141428115355964</v>
      </c>
      <c r="P92" s="39">
        <v>1</v>
      </c>
      <c r="Q92" s="37">
        <v>0.082537146509027</v>
      </c>
      <c r="R92" s="37">
        <v>0.16543752033356435</v>
      </c>
      <c r="S92" s="45">
        <v>66.71549252996085</v>
      </c>
      <c r="T92" s="42">
        <f aca="true" t="shared" si="11" ref="T92:T98">Q92+R92</f>
        <v>0.24797466684259134</v>
      </c>
      <c r="U92" s="37"/>
      <c r="V92" s="36"/>
      <c r="W92" s="38"/>
      <c r="X92" s="38"/>
      <c r="Y92" s="32"/>
      <c r="Z92" s="32"/>
      <c r="AA92" s="37"/>
      <c r="AB92" s="39"/>
      <c r="AC92" s="37"/>
      <c r="AD92" s="37"/>
      <c r="AE92" s="45"/>
      <c r="AF92" s="42"/>
    </row>
    <row r="93" spans="1:32" ht="14.25">
      <c r="A93" s="31">
        <v>42298</v>
      </c>
      <c r="B93" s="32">
        <v>187</v>
      </c>
      <c r="C93" s="32" t="s">
        <v>97</v>
      </c>
      <c r="D93" s="32" t="s">
        <v>98</v>
      </c>
      <c r="E93" s="34">
        <v>-20.4417</v>
      </c>
      <c r="F93" s="34">
        <v>-178.5105</v>
      </c>
      <c r="G93" s="43" t="s">
        <v>105</v>
      </c>
      <c r="H93" s="36">
        <v>114</v>
      </c>
      <c r="I93" s="37">
        <v>0.55</v>
      </c>
      <c r="J93" s="36">
        <v>7</v>
      </c>
      <c r="K93" s="38">
        <v>36793</v>
      </c>
      <c r="L93" s="38">
        <v>26306</v>
      </c>
      <c r="M93" s="32">
        <v>36273</v>
      </c>
      <c r="N93" s="32">
        <v>25772</v>
      </c>
      <c r="O93" s="37">
        <v>1.4074577060375602</v>
      </c>
      <c r="P93" s="39">
        <v>1</v>
      </c>
      <c r="Q93" s="37">
        <v>0.29360520849976035</v>
      </c>
      <c r="R93" s="37">
        <v>0.38648451309939513</v>
      </c>
      <c r="S93" s="45">
        <v>56.82845966126641</v>
      </c>
      <c r="T93" s="42">
        <f t="shared" si="11"/>
        <v>0.6800897215991555</v>
      </c>
      <c r="U93" s="37"/>
      <c r="V93" s="36"/>
      <c r="W93" s="38"/>
      <c r="X93" s="38"/>
      <c r="Y93" s="32"/>
      <c r="Z93" s="32"/>
      <c r="AA93" s="37"/>
      <c r="AB93" s="39"/>
      <c r="AC93" s="37"/>
      <c r="AD93" s="37"/>
      <c r="AE93" s="45"/>
      <c r="AF93" s="42"/>
    </row>
    <row r="94" spans="1:32" ht="14.25">
      <c r="A94" s="31">
        <v>42298</v>
      </c>
      <c r="B94" s="32">
        <v>115</v>
      </c>
      <c r="C94" s="32" t="s">
        <v>103</v>
      </c>
      <c r="D94" s="32" t="s">
        <v>98</v>
      </c>
      <c r="E94" s="34">
        <v>-20.4417</v>
      </c>
      <c r="F94" s="34">
        <v>-178.5105</v>
      </c>
      <c r="G94" s="44" t="s">
        <v>104</v>
      </c>
      <c r="H94" s="36">
        <v>90</v>
      </c>
      <c r="I94" s="37">
        <v>0.55</v>
      </c>
      <c r="J94" s="36">
        <v>7</v>
      </c>
      <c r="K94" s="38">
        <v>10275</v>
      </c>
      <c r="L94" s="38">
        <v>6440</v>
      </c>
      <c r="M94" s="32">
        <v>9755</v>
      </c>
      <c r="N94" s="32">
        <v>5906</v>
      </c>
      <c r="O94" s="37">
        <v>1.651710125296309</v>
      </c>
      <c r="P94" s="39">
        <v>1</v>
      </c>
      <c r="Q94" s="40">
        <v>0.10761703147467647</v>
      </c>
      <c r="R94" s="40">
        <v>0.04823466399966052</v>
      </c>
      <c r="S94" s="41">
        <v>30.949078771878355</v>
      </c>
      <c r="T94" s="42">
        <f>Q94+R94</f>
        <v>0.15585169547433697</v>
      </c>
      <c r="U94" s="37"/>
      <c r="V94" s="36"/>
      <c r="W94" s="38"/>
      <c r="X94" s="38"/>
      <c r="Y94" s="32"/>
      <c r="Z94" s="32"/>
      <c r="AA94" s="37"/>
      <c r="AB94" s="39"/>
      <c r="AC94" s="40"/>
      <c r="AD94" s="40"/>
      <c r="AE94" s="41"/>
      <c r="AF94" s="42"/>
    </row>
    <row r="95" spans="1:32" ht="14.25">
      <c r="A95" s="31">
        <v>42298</v>
      </c>
      <c r="B95" s="32">
        <v>239</v>
      </c>
      <c r="C95" s="32" t="s">
        <v>97</v>
      </c>
      <c r="D95" s="32" t="s">
        <v>98</v>
      </c>
      <c r="E95" s="34">
        <v>-20.4417</v>
      </c>
      <c r="F95" s="34">
        <v>-178.5105</v>
      </c>
      <c r="G95" s="43" t="s">
        <v>102</v>
      </c>
      <c r="H95" s="36">
        <v>45</v>
      </c>
      <c r="I95" s="37">
        <v>0.55</v>
      </c>
      <c r="J95" s="36">
        <v>7</v>
      </c>
      <c r="K95" s="38">
        <v>27129</v>
      </c>
      <c r="L95" s="38">
        <v>17814</v>
      </c>
      <c r="M95" s="32">
        <v>26609</v>
      </c>
      <c r="N95" s="32">
        <v>17280</v>
      </c>
      <c r="O95" s="37">
        <v>1.5398726851851852</v>
      </c>
      <c r="P95" s="39">
        <v>1</v>
      </c>
      <c r="Q95" s="37">
        <v>0.2608363955903499</v>
      </c>
      <c r="R95" s="37">
        <v>0.19516043776497397</v>
      </c>
      <c r="S95" s="45">
        <v>42.798638825831546</v>
      </c>
      <c r="T95" s="42">
        <f t="shared" si="11"/>
        <v>0.4559968333553238</v>
      </c>
      <c r="U95" s="37"/>
      <c r="V95" s="36"/>
      <c r="W95" s="38"/>
      <c r="X95" s="38"/>
      <c r="Y95" s="32"/>
      <c r="Z95" s="32"/>
      <c r="AA95" s="37"/>
      <c r="AB95" s="39"/>
      <c r="AC95" s="37"/>
      <c r="AD95" s="37"/>
      <c r="AE95" s="45"/>
      <c r="AF95" s="42"/>
    </row>
    <row r="96" spans="1:32" ht="14.25">
      <c r="A96" s="31">
        <v>42298</v>
      </c>
      <c r="B96" s="32">
        <v>154</v>
      </c>
      <c r="C96" s="32" t="s">
        <v>97</v>
      </c>
      <c r="D96" s="32" t="s">
        <v>98</v>
      </c>
      <c r="E96" s="34">
        <v>-20.4417</v>
      </c>
      <c r="F96" s="34">
        <v>-178.5105</v>
      </c>
      <c r="G96" s="43" t="s">
        <v>101</v>
      </c>
      <c r="H96" s="36">
        <v>21</v>
      </c>
      <c r="I96" s="37">
        <v>0.55</v>
      </c>
      <c r="J96" s="36">
        <v>7</v>
      </c>
      <c r="K96" s="38">
        <v>10598</v>
      </c>
      <c r="L96" s="38">
        <v>6394</v>
      </c>
      <c r="M96" s="32">
        <v>10078</v>
      </c>
      <c r="N96" s="32">
        <v>5860</v>
      </c>
      <c r="O96" s="37">
        <v>1.7197952218430035</v>
      </c>
      <c r="P96" s="39">
        <v>1</v>
      </c>
      <c r="Q96" s="37">
        <v>0.11793417478830484</v>
      </c>
      <c r="R96" s="37">
        <v>0.036703640226868645</v>
      </c>
      <c r="S96" s="45">
        <v>23.735229460702858</v>
      </c>
      <c r="T96" s="42">
        <f t="shared" si="11"/>
        <v>0.15463781501517349</v>
      </c>
      <c r="U96" s="37"/>
      <c r="V96" s="36"/>
      <c r="W96" s="38"/>
      <c r="X96" s="38"/>
      <c r="Y96" s="32"/>
      <c r="Z96" s="32"/>
      <c r="AA96" s="37"/>
      <c r="AB96" s="39"/>
      <c r="AC96" s="37"/>
      <c r="AD96" s="37"/>
      <c r="AE96" s="45"/>
      <c r="AF96" s="42"/>
    </row>
    <row r="97" spans="1:32" ht="14.25">
      <c r="A97" s="31">
        <v>42298</v>
      </c>
      <c r="B97" s="32">
        <v>104</v>
      </c>
      <c r="C97" s="32" t="s">
        <v>97</v>
      </c>
      <c r="D97" s="32" t="s">
        <v>98</v>
      </c>
      <c r="E97" s="34">
        <v>-20.4417</v>
      </c>
      <c r="F97" s="34">
        <v>-178.5105</v>
      </c>
      <c r="G97" s="43" t="s">
        <v>100</v>
      </c>
      <c r="H97" s="36">
        <v>12</v>
      </c>
      <c r="I97" s="37">
        <v>0.55</v>
      </c>
      <c r="J97" s="36">
        <v>7</v>
      </c>
      <c r="K97" s="38">
        <v>9656</v>
      </c>
      <c r="L97" s="38">
        <v>6008</v>
      </c>
      <c r="M97" s="32">
        <v>9136</v>
      </c>
      <c r="N97" s="32">
        <v>5474</v>
      </c>
      <c r="O97" s="37">
        <v>1.6689806357325538</v>
      </c>
      <c r="P97" s="39">
        <v>1</v>
      </c>
      <c r="Q97" s="37">
        <v>0.102388560472919</v>
      </c>
      <c r="R97" s="37">
        <v>0.0420632141675349</v>
      </c>
      <c r="S97" s="45">
        <v>29.119209003995884</v>
      </c>
      <c r="T97" s="42">
        <f t="shared" si="11"/>
        <v>0.1444517746404539</v>
      </c>
      <c r="U97" s="37"/>
      <c r="V97" s="36"/>
      <c r="W97" s="38"/>
      <c r="X97" s="38"/>
      <c r="Y97" s="32"/>
      <c r="Z97" s="32"/>
      <c r="AA97" s="37"/>
      <c r="AB97" s="39"/>
      <c r="AC97" s="37"/>
      <c r="AD97" s="37"/>
      <c r="AE97" s="45"/>
      <c r="AF97" s="42"/>
    </row>
    <row r="98" spans="1:32" ht="14.25">
      <c r="A98" s="31">
        <v>42298</v>
      </c>
      <c r="B98" s="32">
        <v>181</v>
      </c>
      <c r="C98" s="32" t="s">
        <v>97</v>
      </c>
      <c r="D98" s="32" t="s">
        <v>98</v>
      </c>
      <c r="E98" s="34">
        <v>-20.4417</v>
      </c>
      <c r="F98" s="34">
        <v>-178.5105</v>
      </c>
      <c r="G98" s="43" t="s">
        <v>99</v>
      </c>
      <c r="H98" s="36">
        <v>5</v>
      </c>
      <c r="I98" s="37">
        <v>0.55</v>
      </c>
      <c r="J98" s="36">
        <v>7</v>
      </c>
      <c r="K98" s="38">
        <v>7928</v>
      </c>
      <c r="L98" s="38">
        <v>5061</v>
      </c>
      <c r="M98" s="32">
        <v>7408</v>
      </c>
      <c r="N98" s="32">
        <v>4527</v>
      </c>
      <c r="O98" s="37">
        <v>1.6364037994256682</v>
      </c>
      <c r="P98" s="39">
        <v>1</v>
      </c>
      <c r="Q98" s="37">
        <v>0.0805520051126378</v>
      </c>
      <c r="R98" s="37">
        <v>0.03890966529242884</v>
      </c>
      <c r="S98" s="45">
        <v>32.570836453646805</v>
      </c>
      <c r="T98" s="42">
        <f t="shared" si="11"/>
        <v>0.11946167040506664</v>
      </c>
      <c r="U98" s="37"/>
      <c r="V98" s="36"/>
      <c r="W98" s="38"/>
      <c r="X98" s="38"/>
      <c r="Y98" s="32"/>
      <c r="Z98" s="32"/>
      <c r="AA98" s="37"/>
      <c r="AB98" s="39"/>
      <c r="AC98" s="37"/>
      <c r="AD98" s="37"/>
      <c r="AE98" s="45"/>
      <c r="AF98" s="42"/>
    </row>
    <row r="99" spans="1:32" ht="14.25">
      <c r="A99" s="31"/>
      <c r="B99" s="32"/>
      <c r="C99" s="32"/>
      <c r="D99" s="32"/>
      <c r="E99" s="32"/>
      <c r="F99" s="32"/>
      <c r="G99" s="43"/>
      <c r="H99" s="36"/>
      <c r="I99" s="37"/>
      <c r="J99" s="36"/>
      <c r="K99" s="38"/>
      <c r="L99" s="38"/>
      <c r="M99" s="32"/>
      <c r="N99" s="32"/>
      <c r="O99" s="37"/>
      <c r="P99" s="39"/>
      <c r="Q99" s="37"/>
      <c r="R99" s="37"/>
      <c r="S99" s="45"/>
      <c r="T99" s="42"/>
      <c r="U99" s="37"/>
      <c r="V99" s="36"/>
      <c r="W99" s="38"/>
      <c r="X99" s="38"/>
      <c r="Y99" s="32"/>
      <c r="Z99" s="32"/>
      <c r="AA99" s="37"/>
      <c r="AB99" s="39"/>
      <c r="AC99" s="37"/>
      <c r="AD99" s="37"/>
      <c r="AE99" s="45"/>
      <c r="AF99" s="42"/>
    </row>
    <row r="100" spans="1:32" ht="14.25">
      <c r="A100" s="31">
        <v>42298</v>
      </c>
      <c r="B100" s="32">
        <v>85</v>
      </c>
      <c r="C100" s="32" t="s">
        <v>107</v>
      </c>
      <c r="D100" s="32" t="s">
        <v>108</v>
      </c>
      <c r="E100" s="34">
        <v>-20.0028</v>
      </c>
      <c r="F100" s="34">
        <v>-175.6542</v>
      </c>
      <c r="G100" s="43" t="s">
        <v>116</v>
      </c>
      <c r="H100" s="36">
        <v>135</v>
      </c>
      <c r="I100" s="37">
        <v>0.55</v>
      </c>
      <c r="J100" s="36">
        <v>7</v>
      </c>
      <c r="K100" s="38">
        <v>7115</v>
      </c>
      <c r="L100" s="38">
        <v>5357</v>
      </c>
      <c r="M100" s="32">
        <v>6595</v>
      </c>
      <c r="N100" s="32">
        <v>4823</v>
      </c>
      <c r="O100" s="37">
        <v>1.3674061787269334</v>
      </c>
      <c r="P100" s="39">
        <v>1</v>
      </c>
      <c r="Q100" s="37">
        <v>0.04954465569579805</v>
      </c>
      <c r="R100" s="37">
        <v>0.07772807157692922</v>
      </c>
      <c r="S100" s="45">
        <v>61.07205623901582</v>
      </c>
      <c r="T100" s="42">
        <f aca="true" t="shared" si="12" ref="T100:T107">Q100+R100</f>
        <v>0.12727272727272726</v>
      </c>
      <c r="U100" s="37"/>
      <c r="V100" s="36"/>
      <c r="W100" s="38"/>
      <c r="X100" s="38"/>
      <c r="Y100" s="32"/>
      <c r="Z100" s="32"/>
      <c r="AA100" s="37"/>
      <c r="AB100" s="39"/>
      <c r="AC100" s="37"/>
      <c r="AD100" s="37"/>
      <c r="AE100" s="45"/>
      <c r="AF100" s="42"/>
    </row>
    <row r="101" spans="1:32" ht="14.25">
      <c r="A101" s="31">
        <v>42298</v>
      </c>
      <c r="B101" s="32">
        <v>109</v>
      </c>
      <c r="C101" s="32" t="s">
        <v>107</v>
      </c>
      <c r="D101" s="32" t="s">
        <v>108</v>
      </c>
      <c r="E101" s="34">
        <v>-20.0028</v>
      </c>
      <c r="F101" s="34">
        <v>-175.6542</v>
      </c>
      <c r="G101" s="43" t="s">
        <v>115</v>
      </c>
      <c r="H101" s="30">
        <v>114</v>
      </c>
      <c r="I101" s="37">
        <v>0.55</v>
      </c>
      <c r="J101" s="36">
        <v>7</v>
      </c>
      <c r="K101" s="38">
        <v>28160</v>
      </c>
      <c r="L101" s="38">
        <v>20238</v>
      </c>
      <c r="M101" s="32">
        <v>27640</v>
      </c>
      <c r="N101" s="32">
        <v>19704</v>
      </c>
      <c r="O101" s="37">
        <v>1.4027608607389364</v>
      </c>
      <c r="P101" s="39">
        <v>1</v>
      </c>
      <c r="Q101" s="37">
        <v>0.22188848058795335</v>
      </c>
      <c r="R101" s="37">
        <v>0.2980745752241591</v>
      </c>
      <c r="S101" s="45">
        <v>57.32610651704988</v>
      </c>
      <c r="T101" s="42">
        <f t="shared" si="12"/>
        <v>0.5199630558121124</v>
      </c>
      <c r="U101" s="37"/>
      <c r="V101" s="36"/>
      <c r="W101" s="38"/>
      <c r="X101" s="38"/>
      <c r="Y101" s="32"/>
      <c r="Z101" s="32"/>
      <c r="AA101" s="37"/>
      <c r="AB101" s="39"/>
      <c r="AC101" s="37"/>
      <c r="AD101" s="37"/>
      <c r="AE101" s="45"/>
      <c r="AF101" s="42"/>
    </row>
    <row r="102" spans="1:32" s="55" customFormat="1" ht="14.25">
      <c r="A102" s="52">
        <v>42298</v>
      </c>
      <c r="B102" s="39">
        <v>210</v>
      </c>
      <c r="C102" s="39" t="s">
        <v>107</v>
      </c>
      <c r="D102" s="39" t="s">
        <v>108</v>
      </c>
      <c r="E102" s="53">
        <v>-20.0028</v>
      </c>
      <c r="F102" s="53">
        <v>-175.6542</v>
      </c>
      <c r="G102" s="43" t="s">
        <v>114</v>
      </c>
      <c r="H102" s="36">
        <v>90</v>
      </c>
      <c r="I102" s="37">
        <v>0.55</v>
      </c>
      <c r="J102" s="36">
        <v>7</v>
      </c>
      <c r="K102" s="54">
        <v>60193</v>
      </c>
      <c r="L102" s="54">
        <v>41076</v>
      </c>
      <c r="M102" s="39">
        <v>59673</v>
      </c>
      <c r="N102" s="39">
        <v>40542</v>
      </c>
      <c r="O102" s="37">
        <v>1.4718810122835577</v>
      </c>
      <c r="P102" s="39">
        <v>1</v>
      </c>
      <c r="Q102" s="37">
        <v>0.5348977472439687</v>
      </c>
      <c r="R102" s="37">
        <v>0.5349531565691992</v>
      </c>
      <c r="S102" s="45">
        <v>50.00258958164324</v>
      </c>
      <c r="T102" s="37">
        <f t="shared" si="12"/>
        <v>1.0698509038131678</v>
      </c>
      <c r="U102" s="37"/>
      <c r="V102" s="36"/>
      <c r="W102" s="54"/>
      <c r="X102" s="54"/>
      <c r="Y102" s="39"/>
      <c r="Z102" s="39"/>
      <c r="AA102" s="37"/>
      <c r="AB102" s="39"/>
      <c r="AC102" s="37"/>
      <c r="AD102" s="37"/>
      <c r="AE102" s="45"/>
      <c r="AF102" s="37"/>
    </row>
    <row r="103" spans="1:32" s="55" customFormat="1" ht="14.25">
      <c r="A103" s="52">
        <v>42298</v>
      </c>
      <c r="B103" s="39">
        <v>152</v>
      </c>
      <c r="C103" s="39" t="s">
        <v>107</v>
      </c>
      <c r="D103" s="39" t="s">
        <v>108</v>
      </c>
      <c r="E103" s="53">
        <v>-20.0028</v>
      </c>
      <c r="F103" s="53">
        <v>-175.6542</v>
      </c>
      <c r="G103" s="43" t="s">
        <v>113</v>
      </c>
      <c r="H103" s="36">
        <v>45</v>
      </c>
      <c r="I103" s="37">
        <v>0.55</v>
      </c>
      <c r="J103" s="36">
        <v>7</v>
      </c>
      <c r="K103" s="54">
        <v>12186</v>
      </c>
      <c r="L103" s="54">
        <v>7494</v>
      </c>
      <c r="M103" s="39">
        <v>11666</v>
      </c>
      <c r="N103" s="39">
        <v>6960</v>
      </c>
      <c r="O103" s="37">
        <v>1.6761494252873563</v>
      </c>
      <c r="P103" s="39">
        <v>1</v>
      </c>
      <c r="Q103" s="37">
        <v>0.13157852692123342</v>
      </c>
      <c r="R103" s="37">
        <v>0.05208686429132761</v>
      </c>
      <c r="S103" s="45">
        <v>28.359651182756608</v>
      </c>
      <c r="T103" s="37">
        <f t="shared" si="12"/>
        <v>0.18366539121256104</v>
      </c>
      <c r="U103" s="37"/>
      <c r="V103" s="36"/>
      <c r="W103" s="54"/>
      <c r="X103" s="54"/>
      <c r="Y103" s="39"/>
      <c r="Z103" s="39"/>
      <c r="AA103" s="37"/>
      <c r="AB103" s="39"/>
      <c r="AC103" s="37"/>
      <c r="AD103" s="37"/>
      <c r="AE103" s="45"/>
      <c r="AF103" s="37"/>
    </row>
    <row r="104" spans="1:32" ht="14.25">
      <c r="A104" s="31">
        <v>42298</v>
      </c>
      <c r="B104" s="32">
        <v>190</v>
      </c>
      <c r="C104" s="32" t="s">
        <v>107</v>
      </c>
      <c r="D104" s="32" t="s">
        <v>108</v>
      </c>
      <c r="E104" s="34">
        <v>-20.0028</v>
      </c>
      <c r="F104" s="34">
        <v>-175.6542</v>
      </c>
      <c r="G104" s="43" t="s">
        <v>112</v>
      </c>
      <c r="H104" s="36">
        <v>21</v>
      </c>
      <c r="I104" s="37">
        <v>0.55</v>
      </c>
      <c r="J104" s="36">
        <v>7</v>
      </c>
      <c r="K104" s="38">
        <v>17416</v>
      </c>
      <c r="L104" s="38">
        <v>10105</v>
      </c>
      <c r="M104" s="32">
        <v>16896</v>
      </c>
      <c r="N104" s="32">
        <v>9571</v>
      </c>
      <c r="O104" s="37">
        <v>1.765332776094452</v>
      </c>
      <c r="P104" s="39">
        <v>1</v>
      </c>
      <c r="Q104" s="37">
        <v>0.2048050806838153</v>
      </c>
      <c r="R104" s="37">
        <v>0.047761220939090104</v>
      </c>
      <c r="S104" s="45">
        <v>18.910369527602334</v>
      </c>
      <c r="T104" s="42">
        <f t="shared" si="12"/>
        <v>0.2525663016229054</v>
      </c>
      <c r="U104" s="37"/>
      <c r="V104" s="36"/>
      <c r="W104" s="38"/>
      <c r="X104" s="38"/>
      <c r="Y104" s="32"/>
      <c r="Z104" s="32"/>
      <c r="AA104" s="37"/>
      <c r="AB104" s="39"/>
      <c r="AC104" s="37"/>
      <c r="AD104" s="37"/>
      <c r="AE104" s="45"/>
      <c r="AF104" s="42"/>
    </row>
    <row r="105" spans="1:32" ht="14.25">
      <c r="A105" s="31">
        <v>42298</v>
      </c>
      <c r="B105" s="32">
        <v>76</v>
      </c>
      <c r="C105" s="32" t="s">
        <v>107</v>
      </c>
      <c r="D105" s="32" t="s">
        <v>108</v>
      </c>
      <c r="E105" s="34">
        <v>-20.0028</v>
      </c>
      <c r="F105" s="34">
        <v>-175.6542</v>
      </c>
      <c r="G105" s="43" t="s">
        <v>111</v>
      </c>
      <c r="H105" s="36">
        <v>12</v>
      </c>
      <c r="I105" s="37">
        <v>0.55</v>
      </c>
      <c r="J105" s="36">
        <v>7</v>
      </c>
      <c r="K105" s="38">
        <v>14513</v>
      </c>
      <c r="L105" s="38">
        <v>8475</v>
      </c>
      <c r="M105" s="32">
        <v>13993</v>
      </c>
      <c r="N105" s="32">
        <v>7941</v>
      </c>
      <c r="O105" s="37">
        <v>1.7621206397179197</v>
      </c>
      <c r="P105" s="39">
        <v>1</v>
      </c>
      <c r="Q105" s="37">
        <v>0.16921233423869628</v>
      </c>
      <c r="R105" s="37">
        <v>0.040340377200807596</v>
      </c>
      <c r="S105" s="45">
        <v>19.25070638489616</v>
      </c>
      <c r="T105" s="42">
        <f t="shared" si="12"/>
        <v>0.20955271143950388</v>
      </c>
      <c r="U105" s="37"/>
      <c r="V105" s="36"/>
      <c r="W105" s="38"/>
      <c r="X105" s="38"/>
      <c r="Y105" s="32"/>
      <c r="Z105" s="32"/>
      <c r="AA105" s="37"/>
      <c r="AB105" s="39"/>
      <c r="AC105" s="37"/>
      <c r="AD105" s="37"/>
      <c r="AE105" s="45"/>
      <c r="AF105" s="42"/>
    </row>
    <row r="106" spans="1:32" ht="14.25">
      <c r="A106" s="31">
        <v>42298</v>
      </c>
      <c r="B106" s="32">
        <v>178</v>
      </c>
      <c r="C106" s="32" t="s">
        <v>107</v>
      </c>
      <c r="D106" s="32" t="s">
        <v>108</v>
      </c>
      <c r="E106" s="34">
        <v>-20.0028</v>
      </c>
      <c r="F106" s="34">
        <v>-175.6542</v>
      </c>
      <c r="G106" s="43" t="s">
        <v>110</v>
      </c>
      <c r="H106" s="36">
        <v>5</v>
      </c>
      <c r="I106" s="37">
        <v>0.55</v>
      </c>
      <c r="J106" s="36">
        <v>7</v>
      </c>
      <c r="K106" s="38">
        <v>12997</v>
      </c>
      <c r="L106" s="38">
        <v>7931</v>
      </c>
      <c r="M106" s="32">
        <v>12477</v>
      </c>
      <c r="N106" s="32">
        <v>7397</v>
      </c>
      <c r="O106" s="37">
        <v>1.686764904691091</v>
      </c>
      <c r="P106" s="39">
        <v>1</v>
      </c>
      <c r="Q106" s="37">
        <v>0.14203546892474836</v>
      </c>
      <c r="R106" s="37">
        <v>0.05316178664986567</v>
      </c>
      <c r="S106" s="45">
        <v>27.2349047599927</v>
      </c>
      <c r="T106" s="42">
        <f t="shared" si="12"/>
        <v>0.19519725557461404</v>
      </c>
      <c r="U106" s="37"/>
      <c r="V106" s="36"/>
      <c r="W106" s="38"/>
      <c r="X106" s="38"/>
      <c r="Y106" s="32"/>
      <c r="Z106" s="32"/>
      <c r="AA106" s="37"/>
      <c r="AB106" s="39"/>
      <c r="AC106" s="37"/>
      <c r="AD106" s="37"/>
      <c r="AE106" s="45"/>
      <c r="AF106" s="42"/>
    </row>
    <row r="107" spans="1:32" ht="14.25">
      <c r="A107" s="31">
        <v>42298</v>
      </c>
      <c r="B107" s="32">
        <v>72</v>
      </c>
      <c r="C107" s="32" t="s">
        <v>107</v>
      </c>
      <c r="D107" s="32" t="s">
        <v>108</v>
      </c>
      <c r="E107" s="34">
        <v>-20.0028</v>
      </c>
      <c r="F107" s="34">
        <v>-175.6542</v>
      </c>
      <c r="G107" s="43" t="s">
        <v>109</v>
      </c>
      <c r="H107" s="36">
        <v>1</v>
      </c>
      <c r="I107" s="37">
        <v>0.55</v>
      </c>
      <c r="J107" s="36">
        <v>7</v>
      </c>
      <c r="K107" s="38">
        <v>13932</v>
      </c>
      <c r="L107" s="38">
        <v>8107</v>
      </c>
      <c r="M107" s="32">
        <v>13412</v>
      </c>
      <c r="N107" s="32">
        <v>7573</v>
      </c>
      <c r="O107" s="37">
        <v>1.7710286544302125</v>
      </c>
      <c r="P107" s="39">
        <v>1</v>
      </c>
      <c r="Q107" s="37">
        <v>0.1632569100495287</v>
      </c>
      <c r="R107" s="37">
        <v>0.03658475771666736</v>
      </c>
      <c r="S107" s="45">
        <v>18.30687169778304</v>
      </c>
      <c r="T107" s="42">
        <f t="shared" si="12"/>
        <v>0.19984166776619605</v>
      </c>
      <c r="U107" s="37"/>
      <c r="V107" s="36"/>
      <c r="W107" s="38"/>
      <c r="X107" s="38"/>
      <c r="Y107" s="32"/>
      <c r="Z107" s="32"/>
      <c r="AA107" s="37"/>
      <c r="AB107" s="39"/>
      <c r="AC107" s="37"/>
      <c r="AD107" s="37"/>
      <c r="AE107" s="45"/>
      <c r="AF107" s="42"/>
    </row>
    <row r="108" spans="1:32" ht="14.25">
      <c r="A108" s="31"/>
      <c r="B108" s="32"/>
      <c r="C108" s="32"/>
      <c r="D108" s="32"/>
      <c r="E108" s="32"/>
      <c r="F108" s="32"/>
      <c r="G108" s="43"/>
      <c r="H108" s="36"/>
      <c r="I108" s="37"/>
      <c r="J108" s="36"/>
      <c r="K108" s="38"/>
      <c r="L108" s="38"/>
      <c r="M108" s="32"/>
      <c r="N108" s="32"/>
      <c r="O108" s="37"/>
      <c r="P108" s="39"/>
      <c r="Q108" s="40"/>
      <c r="R108" s="40"/>
      <c r="S108" s="41"/>
      <c r="T108" s="42"/>
      <c r="U108" s="37"/>
      <c r="V108" s="36"/>
      <c r="W108" s="38"/>
      <c r="X108" s="38"/>
      <c r="Y108" s="32"/>
      <c r="Z108" s="32"/>
      <c r="AA108" s="37"/>
      <c r="AB108" s="39"/>
      <c r="AC108" s="40"/>
      <c r="AD108" s="40"/>
      <c r="AE108" s="41"/>
      <c r="AF108" s="42"/>
    </row>
    <row r="109" spans="1:32" ht="14.25">
      <c r="A109" s="31"/>
      <c r="B109" s="32"/>
      <c r="C109" s="32"/>
      <c r="D109" s="32"/>
      <c r="F109" s="30"/>
      <c r="G109" s="44"/>
      <c r="H109" s="36"/>
      <c r="I109" s="37"/>
      <c r="J109" s="36"/>
      <c r="K109" s="38"/>
      <c r="L109" s="38"/>
      <c r="M109" s="32"/>
      <c r="N109" s="32"/>
      <c r="O109" s="37"/>
      <c r="P109" s="39"/>
      <c r="Q109" s="40"/>
      <c r="R109" s="40"/>
      <c r="S109" s="41"/>
      <c r="T109" s="42"/>
      <c r="U109" s="37"/>
      <c r="V109" s="36"/>
      <c r="W109" s="38"/>
      <c r="X109" s="38"/>
      <c r="Y109" s="32"/>
      <c r="Z109" s="32"/>
      <c r="AA109" s="37"/>
      <c r="AB109" s="39"/>
      <c r="AC109" s="40"/>
      <c r="AD109" s="40"/>
      <c r="AE109" s="41"/>
      <c r="AF109" s="42"/>
    </row>
    <row r="110" spans="1:32" ht="14.25">
      <c r="A110" s="31">
        <v>42298</v>
      </c>
      <c r="B110" s="32">
        <v>246</v>
      </c>
      <c r="C110" s="32" t="s">
        <v>103</v>
      </c>
      <c r="D110" s="32" t="s">
        <v>117</v>
      </c>
      <c r="E110" s="34">
        <v>-19.5237</v>
      </c>
      <c r="F110" s="34">
        <v>-172.7885</v>
      </c>
      <c r="G110" s="43" t="s">
        <v>124</v>
      </c>
      <c r="H110" s="36">
        <v>128</v>
      </c>
      <c r="I110" s="37">
        <v>0.55</v>
      </c>
      <c r="J110" s="36">
        <v>7</v>
      </c>
      <c r="K110" s="38">
        <v>18527</v>
      </c>
      <c r="L110" s="38">
        <v>13745</v>
      </c>
      <c r="M110" s="32">
        <v>18007</v>
      </c>
      <c r="N110" s="32">
        <v>13211</v>
      </c>
      <c r="O110" s="37">
        <v>1.363030807660283</v>
      </c>
      <c r="P110" s="39">
        <v>1</v>
      </c>
      <c r="Q110" s="40">
        <v>0.13409490333919155</v>
      </c>
      <c r="R110" s="40">
        <v>0.21452628679143257</v>
      </c>
      <c r="S110" s="41">
        <v>61.53564179820859</v>
      </c>
      <c r="T110" s="42">
        <f aca="true" t="shared" si="13" ref="T110:T117">Q110+R110</f>
        <v>0.3486211901306241</v>
      </c>
      <c r="U110" s="37"/>
      <c r="V110" s="36"/>
      <c r="W110" s="38"/>
      <c r="X110" s="38"/>
      <c r="Y110" s="32"/>
      <c r="Z110" s="32"/>
      <c r="AA110" s="37"/>
      <c r="AB110" s="39"/>
      <c r="AC110" s="40"/>
      <c r="AD110" s="40"/>
      <c r="AE110" s="41"/>
      <c r="AF110" s="42"/>
    </row>
    <row r="111" spans="1:32" ht="14.25">
      <c r="A111" s="31">
        <v>42298</v>
      </c>
      <c r="B111" s="32">
        <v>130</v>
      </c>
      <c r="C111" s="32" t="s">
        <v>103</v>
      </c>
      <c r="D111" s="32" t="s">
        <v>117</v>
      </c>
      <c r="E111" s="34">
        <v>-19.5237</v>
      </c>
      <c r="F111" s="34">
        <v>-172.7885</v>
      </c>
      <c r="G111" s="43" t="s">
        <v>123</v>
      </c>
      <c r="H111" s="36">
        <v>108</v>
      </c>
      <c r="I111" s="37">
        <v>0.55</v>
      </c>
      <c r="J111" s="36">
        <v>7</v>
      </c>
      <c r="K111" s="38">
        <v>42258</v>
      </c>
      <c r="L111" s="38">
        <v>29960</v>
      </c>
      <c r="M111" s="32">
        <v>41738</v>
      </c>
      <c r="N111" s="32">
        <v>29426</v>
      </c>
      <c r="O111" s="37">
        <v>1.4184054917419968</v>
      </c>
      <c r="P111" s="39">
        <v>1</v>
      </c>
      <c r="Q111" s="40">
        <v>0.3442402939766736</v>
      </c>
      <c r="R111" s="40">
        <v>0.4322737580090764</v>
      </c>
      <c r="S111" s="41">
        <v>55.66850424710784</v>
      </c>
      <c r="T111" s="42">
        <f t="shared" si="13"/>
        <v>0.7765140519857501</v>
      </c>
      <c r="U111" s="37"/>
      <c r="V111" s="36"/>
      <c r="W111" s="38"/>
      <c r="X111" s="38"/>
      <c r="Y111" s="32"/>
      <c r="Z111" s="32"/>
      <c r="AA111" s="37"/>
      <c r="AB111" s="39"/>
      <c r="AC111" s="40"/>
      <c r="AD111" s="40"/>
      <c r="AE111" s="41"/>
      <c r="AF111" s="42"/>
    </row>
    <row r="112" spans="1:32" ht="14.25">
      <c r="A112" s="31">
        <v>42298</v>
      </c>
      <c r="B112" s="32">
        <v>185</v>
      </c>
      <c r="C112" s="32" t="s">
        <v>103</v>
      </c>
      <c r="D112" s="32" t="s">
        <v>117</v>
      </c>
      <c r="E112" s="34">
        <v>-19.5237</v>
      </c>
      <c r="F112" s="34">
        <v>-172.7885</v>
      </c>
      <c r="G112" s="43" t="s">
        <v>122</v>
      </c>
      <c r="H112" s="36">
        <v>85</v>
      </c>
      <c r="I112" s="37">
        <v>0.55</v>
      </c>
      <c r="J112" s="36">
        <v>7</v>
      </c>
      <c r="K112" s="38">
        <v>23058</v>
      </c>
      <c r="L112" s="38">
        <v>14805</v>
      </c>
      <c r="M112" s="32">
        <v>22538</v>
      </c>
      <c r="N112" s="32">
        <v>14271</v>
      </c>
      <c r="O112" s="37">
        <v>1.579286665265223</v>
      </c>
      <c r="P112" s="39">
        <v>1</v>
      </c>
      <c r="Q112" s="40">
        <v>0.23114315385844383</v>
      </c>
      <c r="R112" s="40">
        <v>0.1454500642442082</v>
      </c>
      <c r="S112" s="41">
        <v>38.622592562078836</v>
      </c>
      <c r="T112" s="42">
        <f t="shared" si="13"/>
        <v>0.376593218102652</v>
      </c>
      <c r="U112" s="37"/>
      <c r="V112" s="36"/>
      <c r="W112" s="38"/>
      <c r="X112" s="38"/>
      <c r="Y112" s="32"/>
      <c r="Z112" s="32"/>
      <c r="AA112" s="37"/>
      <c r="AB112" s="39"/>
      <c r="AC112" s="40"/>
      <c r="AD112" s="40"/>
      <c r="AE112" s="41"/>
      <c r="AF112" s="42"/>
    </row>
    <row r="113" spans="1:32" ht="14.25">
      <c r="A113" s="31">
        <v>42298</v>
      </c>
      <c r="B113" s="32">
        <v>75</v>
      </c>
      <c r="C113" s="32" t="s">
        <v>103</v>
      </c>
      <c r="D113" s="32" t="s">
        <v>117</v>
      </c>
      <c r="E113" s="34">
        <v>-19.5237</v>
      </c>
      <c r="F113" s="34">
        <v>-172.7885</v>
      </c>
      <c r="G113" s="43" t="s">
        <v>121</v>
      </c>
      <c r="H113" s="36">
        <v>65</v>
      </c>
      <c r="I113" s="37">
        <v>0.55</v>
      </c>
      <c r="J113" s="36">
        <v>7</v>
      </c>
      <c r="K113" s="38">
        <v>12933</v>
      </c>
      <c r="L113" s="38">
        <v>7603</v>
      </c>
      <c r="M113" s="32">
        <v>12413</v>
      </c>
      <c r="N113" s="32">
        <v>7069</v>
      </c>
      <c r="O113" s="37">
        <v>1.7559768001131701</v>
      </c>
      <c r="P113" s="39">
        <v>1</v>
      </c>
      <c r="Q113" s="40">
        <v>0.1494168397507589</v>
      </c>
      <c r="R113" s="40">
        <v>0.03712492037590686</v>
      </c>
      <c r="S113" s="41">
        <v>19.901667246357203</v>
      </c>
      <c r="T113" s="42">
        <f t="shared" si="13"/>
        <v>0.18654176012666576</v>
      </c>
      <c r="U113" s="37"/>
      <c r="V113" s="36"/>
      <c r="W113" s="38"/>
      <c r="X113" s="38"/>
      <c r="Y113" s="32"/>
      <c r="Z113" s="32"/>
      <c r="AA113" s="37"/>
      <c r="AB113" s="39"/>
      <c r="AC113" s="40"/>
      <c r="AD113" s="40"/>
      <c r="AE113" s="41"/>
      <c r="AF113" s="42"/>
    </row>
    <row r="114" spans="1:32" ht="14.25">
      <c r="A114" s="31">
        <v>42298</v>
      </c>
      <c r="B114" s="32">
        <v>146</v>
      </c>
      <c r="C114" s="32" t="s">
        <v>103</v>
      </c>
      <c r="D114" s="32" t="s">
        <v>117</v>
      </c>
      <c r="E114" s="34">
        <v>-19.5237</v>
      </c>
      <c r="F114" s="34">
        <v>-172.7885</v>
      </c>
      <c r="G114" s="43" t="s">
        <v>120</v>
      </c>
      <c r="H114" s="36">
        <v>43</v>
      </c>
      <c r="I114" s="37">
        <v>0.55</v>
      </c>
      <c r="J114" s="36">
        <v>7</v>
      </c>
      <c r="K114" s="38">
        <v>21465</v>
      </c>
      <c r="L114" s="38">
        <v>12902</v>
      </c>
      <c r="M114" s="32">
        <v>20945</v>
      </c>
      <c r="N114" s="32">
        <v>12368</v>
      </c>
      <c r="O114" s="37">
        <v>1.6934831824062095</v>
      </c>
      <c r="P114" s="39">
        <v>1</v>
      </c>
      <c r="Q114" s="40">
        <v>0.23981067263141076</v>
      </c>
      <c r="R114" s="40">
        <v>0.08656483864976089</v>
      </c>
      <c r="S114" s="41">
        <v>26.523080212101302</v>
      </c>
      <c r="T114" s="42">
        <f t="shared" si="13"/>
        <v>0.32637551128117165</v>
      </c>
      <c r="U114" s="37"/>
      <c r="V114" s="36"/>
      <c r="W114" s="38"/>
      <c r="X114" s="38"/>
      <c r="Y114" s="32"/>
      <c r="Z114" s="32"/>
      <c r="AA114" s="37"/>
      <c r="AB114" s="39"/>
      <c r="AC114" s="40"/>
      <c r="AD114" s="40"/>
      <c r="AE114" s="41"/>
      <c r="AF114" s="42"/>
    </row>
    <row r="115" spans="1:32" ht="14.25">
      <c r="A115" s="31">
        <v>42298</v>
      </c>
      <c r="B115" s="32">
        <v>252</v>
      </c>
      <c r="C115" s="32" t="s">
        <v>103</v>
      </c>
      <c r="D115" s="32" t="s">
        <v>117</v>
      </c>
      <c r="E115" s="34">
        <v>-19.5237</v>
      </c>
      <c r="F115" s="34">
        <v>-172.7885</v>
      </c>
      <c r="G115" s="35" t="s">
        <v>305</v>
      </c>
      <c r="H115" s="36">
        <v>19</v>
      </c>
      <c r="I115" s="37">
        <v>0.55</v>
      </c>
      <c r="J115" s="36">
        <v>7</v>
      </c>
      <c r="K115" s="38">
        <v>16897</v>
      </c>
      <c r="L115" s="38">
        <v>10584</v>
      </c>
      <c r="M115" s="32">
        <v>16377</v>
      </c>
      <c r="N115" s="32">
        <v>10050</v>
      </c>
      <c r="O115" s="37">
        <v>1.6295522388059702</v>
      </c>
      <c r="P115" s="39">
        <v>1</v>
      </c>
      <c r="Q115" s="40">
        <v>0.17690126218245728</v>
      </c>
      <c r="R115" s="40">
        <v>0.08830522943912868</v>
      </c>
      <c r="S115" s="41">
        <v>33.29678278204758</v>
      </c>
      <c r="T115" s="42">
        <f t="shared" si="13"/>
        <v>0.26520649162158594</v>
      </c>
      <c r="U115" s="37"/>
      <c r="V115" s="36"/>
      <c r="W115" s="38"/>
      <c r="X115" s="38"/>
      <c r="Y115" s="32"/>
      <c r="Z115" s="32"/>
      <c r="AA115" s="37"/>
      <c r="AB115" s="39"/>
      <c r="AC115" s="40"/>
      <c r="AD115" s="40"/>
      <c r="AE115" s="41"/>
      <c r="AF115" s="42"/>
    </row>
    <row r="116" spans="1:32" ht="14.25">
      <c r="A116" s="31">
        <v>42298</v>
      </c>
      <c r="B116" s="32">
        <v>119</v>
      </c>
      <c r="C116" s="32" t="s">
        <v>103</v>
      </c>
      <c r="D116" s="32" t="s">
        <v>117</v>
      </c>
      <c r="E116" s="34">
        <v>-19.5237</v>
      </c>
      <c r="F116" s="34">
        <v>-172.7885</v>
      </c>
      <c r="G116" s="43" t="s">
        <v>119</v>
      </c>
      <c r="H116" s="36">
        <v>11</v>
      </c>
      <c r="I116" s="37">
        <v>0.55</v>
      </c>
      <c r="J116" s="36">
        <v>7</v>
      </c>
      <c r="K116" s="38">
        <v>11438</v>
      </c>
      <c r="L116" s="38">
        <v>6875</v>
      </c>
      <c r="M116" s="32">
        <v>10918</v>
      </c>
      <c r="N116" s="32">
        <v>6341</v>
      </c>
      <c r="O116" s="37">
        <v>1.7218104399936918</v>
      </c>
      <c r="P116" s="39">
        <v>1</v>
      </c>
      <c r="Q116" s="40">
        <v>0.1279717207221601</v>
      </c>
      <c r="R116" s="40">
        <v>0.03935906170296194</v>
      </c>
      <c r="S116" s="41">
        <v>23.521710191353776</v>
      </c>
      <c r="T116" s="42">
        <f t="shared" si="13"/>
        <v>0.16733078242512203</v>
      </c>
      <c r="U116" s="37"/>
      <c r="V116" s="36"/>
      <c r="W116" s="38"/>
      <c r="X116" s="38"/>
      <c r="Y116" s="32"/>
      <c r="Z116" s="32"/>
      <c r="AA116" s="37"/>
      <c r="AB116" s="39"/>
      <c r="AC116" s="40"/>
      <c r="AD116" s="40"/>
      <c r="AE116" s="41"/>
      <c r="AF116" s="42"/>
    </row>
    <row r="117" spans="1:32" ht="14.25">
      <c r="A117" s="31">
        <v>42298</v>
      </c>
      <c r="B117" s="32">
        <v>223</v>
      </c>
      <c r="C117" s="32" t="s">
        <v>103</v>
      </c>
      <c r="D117" s="32" t="s">
        <v>117</v>
      </c>
      <c r="E117" s="34">
        <v>-19.5237</v>
      </c>
      <c r="F117" s="34">
        <v>-172.7885</v>
      </c>
      <c r="G117" s="43" t="s">
        <v>118</v>
      </c>
      <c r="H117" s="36">
        <v>5</v>
      </c>
      <c r="I117" s="37">
        <v>0.55</v>
      </c>
      <c r="J117" s="36">
        <v>7</v>
      </c>
      <c r="K117" s="38">
        <v>10950</v>
      </c>
      <c r="L117" s="38">
        <v>6598</v>
      </c>
      <c r="M117" s="32">
        <v>10430</v>
      </c>
      <c r="N117" s="32">
        <v>6064</v>
      </c>
      <c r="O117" s="37">
        <v>1.7199868073878628</v>
      </c>
      <c r="P117" s="39">
        <v>1</v>
      </c>
      <c r="Q117" s="40">
        <v>0.12207221600894712</v>
      </c>
      <c r="R117" s="40">
        <v>0.03794889495556007</v>
      </c>
      <c r="S117" s="41">
        <v>23.714930315648896</v>
      </c>
      <c r="T117" s="42">
        <f t="shared" si="13"/>
        <v>0.1600211109645072</v>
      </c>
      <c r="U117" s="37"/>
      <c r="V117" s="36"/>
      <c r="W117" s="38"/>
      <c r="X117" s="38"/>
      <c r="Y117" s="32"/>
      <c r="Z117" s="32"/>
      <c r="AA117" s="37"/>
      <c r="AB117" s="39"/>
      <c r="AC117" s="40"/>
      <c r="AD117" s="40"/>
      <c r="AE117" s="41"/>
      <c r="AF117" s="42"/>
    </row>
    <row r="118" spans="1:32" ht="14.25">
      <c r="A118" s="31"/>
      <c r="B118" s="32"/>
      <c r="C118" s="32"/>
      <c r="D118" s="32"/>
      <c r="E118" s="32"/>
      <c r="F118" s="32"/>
      <c r="G118" s="43"/>
      <c r="H118" s="36"/>
      <c r="I118" s="37"/>
      <c r="J118" s="36"/>
      <c r="K118" s="38"/>
      <c r="L118" s="38"/>
      <c r="M118" s="32"/>
      <c r="N118" s="32"/>
      <c r="O118" s="37"/>
      <c r="P118" s="39"/>
      <c r="Q118" s="40"/>
      <c r="R118" s="40"/>
      <c r="S118" s="41"/>
      <c r="T118" s="42"/>
      <c r="U118" s="37"/>
      <c r="V118" s="36"/>
      <c r="W118" s="38"/>
      <c r="X118" s="38"/>
      <c r="Y118" s="32"/>
      <c r="Z118" s="32"/>
      <c r="AA118" s="37"/>
      <c r="AB118" s="39"/>
      <c r="AC118" s="40"/>
      <c r="AD118" s="40"/>
      <c r="AE118" s="41"/>
      <c r="AF118" s="42"/>
    </row>
    <row r="119" spans="1:32" ht="14.25">
      <c r="A119" s="31"/>
      <c r="B119" s="32"/>
      <c r="C119" s="32"/>
      <c r="D119" s="32"/>
      <c r="G119" s="43"/>
      <c r="H119" s="36"/>
      <c r="I119" s="37"/>
      <c r="J119" s="36"/>
      <c r="K119" s="38"/>
      <c r="L119" s="38"/>
      <c r="M119" s="32"/>
      <c r="N119" s="32"/>
      <c r="O119" s="37"/>
      <c r="P119" s="39"/>
      <c r="Q119" s="40"/>
      <c r="R119" s="40"/>
      <c r="S119" s="41"/>
      <c r="T119" s="42"/>
      <c r="U119" s="37"/>
      <c r="V119" s="36"/>
      <c r="W119" s="38"/>
      <c r="X119" s="38"/>
      <c r="Y119" s="32"/>
      <c r="Z119" s="32"/>
      <c r="AA119" s="37"/>
      <c r="AB119" s="39"/>
      <c r="AC119" s="40"/>
      <c r="AD119" s="40"/>
      <c r="AE119" s="41"/>
      <c r="AF119" s="42"/>
    </row>
    <row r="120" spans="1:32" ht="14.25">
      <c r="A120" s="31">
        <v>42298</v>
      </c>
      <c r="B120" s="32">
        <v>245</v>
      </c>
      <c r="C120" s="32" t="s">
        <v>125</v>
      </c>
      <c r="D120" s="32" t="s">
        <v>126</v>
      </c>
      <c r="E120" s="34">
        <v>-18.2462</v>
      </c>
      <c r="F120" s="34">
        <v>-170.8275</v>
      </c>
      <c r="G120" s="43" t="s">
        <v>133</v>
      </c>
      <c r="H120" s="36">
        <v>150</v>
      </c>
      <c r="I120" s="37">
        <v>0.55</v>
      </c>
      <c r="J120" s="36">
        <v>7</v>
      </c>
      <c r="K120" s="38">
        <v>12494</v>
      </c>
      <c r="L120" s="38">
        <v>8723</v>
      </c>
      <c r="M120" s="32">
        <v>11974</v>
      </c>
      <c r="N120" s="32">
        <v>8189</v>
      </c>
      <c r="O120" s="37">
        <v>1.4622053974844302</v>
      </c>
      <c r="P120" s="39">
        <v>1</v>
      </c>
      <c r="Q120" s="40">
        <v>0.10582760824412846</v>
      </c>
      <c r="R120" s="40">
        <v>0.1102695021926046</v>
      </c>
      <c r="S120" s="41">
        <v>51.02775412857188</v>
      </c>
      <c r="T120" s="42">
        <f aca="true" t="shared" si="14" ref="T120:T126">Q120+R120</f>
        <v>0.21609711043673308</v>
      </c>
      <c r="U120" s="37"/>
      <c r="V120" s="36"/>
      <c r="W120" s="38"/>
      <c r="X120" s="38"/>
      <c r="Y120" s="32"/>
      <c r="Z120" s="32"/>
      <c r="AA120" s="37"/>
      <c r="AB120" s="39"/>
      <c r="AC120" s="40"/>
      <c r="AD120" s="40"/>
      <c r="AE120" s="41"/>
      <c r="AF120" s="42"/>
    </row>
    <row r="121" spans="1:32" ht="14.25">
      <c r="A121" s="31">
        <v>42298</v>
      </c>
      <c r="B121" s="32">
        <v>67</v>
      </c>
      <c r="C121" s="32" t="s">
        <v>125</v>
      </c>
      <c r="D121" s="32" t="s">
        <v>126</v>
      </c>
      <c r="E121" s="34">
        <v>-18.2462</v>
      </c>
      <c r="F121" s="34">
        <v>-170.8275</v>
      </c>
      <c r="G121" s="43" t="s">
        <v>132</v>
      </c>
      <c r="H121" s="36">
        <v>55</v>
      </c>
      <c r="I121" s="37">
        <v>0.55</v>
      </c>
      <c r="J121" s="36">
        <v>7</v>
      </c>
      <c r="K121" s="38">
        <v>41041</v>
      </c>
      <c r="L121" s="38">
        <v>25728</v>
      </c>
      <c r="M121" s="32">
        <v>40521</v>
      </c>
      <c r="N121" s="32">
        <v>25194</v>
      </c>
      <c r="O121" s="37">
        <v>1.608359133126935</v>
      </c>
      <c r="P121" s="39">
        <v>1</v>
      </c>
      <c r="Q121" s="40">
        <v>0.42853890397827127</v>
      </c>
      <c r="R121" s="40">
        <v>0.23629814576443878</v>
      </c>
      <c r="S121" s="41">
        <v>35.54226495889262</v>
      </c>
      <c r="T121" s="42">
        <f t="shared" si="14"/>
        <v>0.6648370497427101</v>
      </c>
      <c r="U121" s="37"/>
      <c r="V121" s="36"/>
      <c r="W121" s="38"/>
      <c r="X121" s="38"/>
      <c r="Y121" s="32"/>
      <c r="Z121" s="32"/>
      <c r="AA121" s="37"/>
      <c r="AB121" s="39"/>
      <c r="AC121" s="40"/>
      <c r="AD121" s="40"/>
      <c r="AE121" s="41"/>
      <c r="AF121" s="42"/>
    </row>
    <row r="122" spans="1:32" ht="14.25">
      <c r="A122" s="31">
        <v>42298</v>
      </c>
      <c r="B122" s="32">
        <v>206</v>
      </c>
      <c r="C122" s="32" t="s">
        <v>125</v>
      </c>
      <c r="D122" s="32" t="s">
        <v>126</v>
      </c>
      <c r="E122" s="34">
        <v>-18.2462</v>
      </c>
      <c r="F122" s="34">
        <v>-170.8275</v>
      </c>
      <c r="G122" s="43" t="s">
        <v>131</v>
      </c>
      <c r="H122" s="36">
        <v>42</v>
      </c>
      <c r="I122" s="37">
        <v>0.55</v>
      </c>
      <c r="J122" s="36">
        <v>7</v>
      </c>
      <c r="K122" s="38">
        <v>47148</v>
      </c>
      <c r="L122" s="38">
        <v>29213</v>
      </c>
      <c r="M122" s="32">
        <v>46628</v>
      </c>
      <c r="N122" s="32">
        <v>28679</v>
      </c>
      <c r="O122" s="37">
        <v>1.6258586422120715</v>
      </c>
      <c r="P122" s="39">
        <v>1</v>
      </c>
      <c r="Q122" s="40">
        <v>0.5018493369547851</v>
      </c>
      <c r="R122" s="40">
        <v>0.2549523519223753</v>
      </c>
      <c r="S122" s="41">
        <v>33.68813199936684</v>
      </c>
      <c r="T122" s="42">
        <f t="shared" si="14"/>
        <v>0.7568016888771604</v>
      </c>
      <c r="U122" s="37"/>
      <c r="V122" s="36"/>
      <c r="W122" s="38"/>
      <c r="X122" s="38"/>
      <c r="Y122" s="32"/>
      <c r="Z122" s="32"/>
      <c r="AA122" s="37"/>
      <c r="AB122" s="39"/>
      <c r="AC122" s="40"/>
      <c r="AD122" s="40"/>
      <c r="AE122" s="41"/>
      <c r="AF122" s="42"/>
    </row>
    <row r="123" spans="1:32" ht="14.25">
      <c r="A123" s="31">
        <v>42298</v>
      </c>
      <c r="B123" s="32">
        <v>88</v>
      </c>
      <c r="C123" s="32" t="s">
        <v>125</v>
      </c>
      <c r="D123" s="32" t="s">
        <v>126</v>
      </c>
      <c r="E123" s="34">
        <v>-18.2462</v>
      </c>
      <c r="F123" s="34">
        <v>-170.8275</v>
      </c>
      <c r="G123" s="43" t="s">
        <v>130</v>
      </c>
      <c r="H123" s="36">
        <v>19</v>
      </c>
      <c r="I123" s="37">
        <v>0.55</v>
      </c>
      <c r="J123" s="36">
        <v>7</v>
      </c>
      <c r="K123" s="38">
        <v>42056</v>
      </c>
      <c r="L123" s="38">
        <v>24726</v>
      </c>
      <c r="M123" s="32">
        <v>41536</v>
      </c>
      <c r="N123" s="32">
        <v>24192</v>
      </c>
      <c r="O123" s="37">
        <v>1.716931216931217</v>
      </c>
      <c r="P123" s="39">
        <v>1</v>
      </c>
      <c r="Q123" s="40">
        <v>0.48493369547851095</v>
      </c>
      <c r="R123" s="40">
        <v>0.1534618712189425</v>
      </c>
      <c r="S123" s="41">
        <v>24.038680596237707</v>
      </c>
      <c r="T123" s="42">
        <f t="shared" si="14"/>
        <v>0.6383955666974535</v>
      </c>
      <c r="U123" s="37"/>
      <c r="V123" s="36"/>
      <c r="W123" s="38"/>
      <c r="X123" s="38"/>
      <c r="Y123" s="32"/>
      <c r="Z123" s="32"/>
      <c r="AA123" s="37"/>
      <c r="AB123" s="39"/>
      <c r="AC123" s="40"/>
      <c r="AD123" s="40"/>
      <c r="AE123" s="41"/>
      <c r="AF123" s="42"/>
    </row>
    <row r="124" spans="1:32" ht="14.25">
      <c r="A124" s="31">
        <v>42298</v>
      </c>
      <c r="B124" s="32">
        <v>258</v>
      </c>
      <c r="C124" s="32" t="s">
        <v>125</v>
      </c>
      <c r="D124" s="32" t="s">
        <v>126</v>
      </c>
      <c r="E124" s="34">
        <v>-18.2462</v>
      </c>
      <c r="F124" s="34">
        <v>-170.8275</v>
      </c>
      <c r="G124" s="43" t="s">
        <v>129</v>
      </c>
      <c r="H124" s="36">
        <v>12</v>
      </c>
      <c r="I124" s="37">
        <v>0.55</v>
      </c>
      <c r="J124" s="36">
        <v>7</v>
      </c>
      <c r="K124" s="38">
        <v>45423</v>
      </c>
      <c r="L124" s="38">
        <v>26050</v>
      </c>
      <c r="M124" s="32">
        <v>44903</v>
      </c>
      <c r="N124" s="32">
        <v>25516</v>
      </c>
      <c r="O124" s="37">
        <v>1.7597977739457595</v>
      </c>
      <c r="P124" s="39">
        <v>1</v>
      </c>
      <c r="Q124" s="40">
        <v>0.5420554401661607</v>
      </c>
      <c r="R124" s="40">
        <v>0.1312787727906936</v>
      </c>
      <c r="S124" s="41">
        <v>19.49682197406857</v>
      </c>
      <c r="T124" s="42">
        <f>Q124+R124</f>
        <v>0.6733342129568543</v>
      </c>
      <c r="U124" s="37"/>
      <c r="V124" s="36"/>
      <c r="W124" s="38"/>
      <c r="X124" s="38"/>
      <c r="Y124" s="32"/>
      <c r="Z124" s="32"/>
      <c r="AA124" s="37"/>
      <c r="AB124" s="39"/>
      <c r="AC124" s="40"/>
      <c r="AD124" s="40"/>
      <c r="AE124" s="41"/>
      <c r="AF124" s="42"/>
    </row>
    <row r="125" spans="1:32" ht="14.25">
      <c r="A125" s="31">
        <v>42298</v>
      </c>
      <c r="B125" s="32">
        <v>111</v>
      </c>
      <c r="C125" s="32" t="s">
        <v>125</v>
      </c>
      <c r="D125" s="32" t="s">
        <v>126</v>
      </c>
      <c r="E125" s="34">
        <v>-18.2462</v>
      </c>
      <c r="F125" s="34">
        <v>-170.8275</v>
      </c>
      <c r="G125" s="43" t="s">
        <v>128</v>
      </c>
      <c r="H125" s="36">
        <v>7</v>
      </c>
      <c r="I125" s="37">
        <v>0.55</v>
      </c>
      <c r="J125" s="36">
        <v>7</v>
      </c>
      <c r="K125" s="38">
        <v>44882</v>
      </c>
      <c r="L125" s="38">
        <v>25061</v>
      </c>
      <c r="M125" s="32">
        <v>44362</v>
      </c>
      <c r="N125" s="32">
        <v>24527</v>
      </c>
      <c r="O125" s="37">
        <v>1.8087006156480614</v>
      </c>
      <c r="P125" s="39">
        <v>1</v>
      </c>
      <c r="Q125" s="40">
        <v>0.5545814027799968</v>
      </c>
      <c r="R125" s="40">
        <v>0.0926543803048428</v>
      </c>
      <c r="S125" s="41">
        <v>14.315398302491205</v>
      </c>
      <c r="T125" s="42">
        <f t="shared" si="14"/>
        <v>0.6472357830848396</v>
      </c>
      <c r="U125" s="37"/>
      <c r="V125" s="36"/>
      <c r="W125" s="38"/>
      <c r="X125" s="38"/>
      <c r="Y125" s="32"/>
      <c r="Z125" s="32"/>
      <c r="AA125" s="37"/>
      <c r="AB125" s="39"/>
      <c r="AC125" s="40"/>
      <c r="AD125" s="40"/>
      <c r="AE125" s="41"/>
      <c r="AF125" s="42"/>
    </row>
    <row r="126" spans="1:32" ht="14.25">
      <c r="A126" s="31">
        <v>42298</v>
      </c>
      <c r="B126" s="32">
        <v>108</v>
      </c>
      <c r="C126" s="32" t="s">
        <v>125</v>
      </c>
      <c r="D126" s="32" t="s">
        <v>126</v>
      </c>
      <c r="E126" s="34">
        <v>-18.2462</v>
      </c>
      <c r="F126" s="34">
        <v>-170.8275</v>
      </c>
      <c r="G126" s="43" t="s">
        <v>127</v>
      </c>
      <c r="H126" s="36">
        <v>5</v>
      </c>
      <c r="I126" s="37">
        <v>0.55</v>
      </c>
      <c r="J126" s="36">
        <v>7</v>
      </c>
      <c r="K126" s="38">
        <v>47395</v>
      </c>
      <c r="L126" s="38">
        <v>26384</v>
      </c>
      <c r="M126" s="32">
        <v>46875</v>
      </c>
      <c r="N126" s="32">
        <v>25850</v>
      </c>
      <c r="O126" s="37">
        <v>1.8133462282398454</v>
      </c>
      <c r="P126" s="39">
        <v>1</v>
      </c>
      <c r="Q126" s="40">
        <v>0.5878534909729989</v>
      </c>
      <c r="R126" s="40">
        <v>0.0942945496656078</v>
      </c>
      <c r="S126" s="41">
        <v>13.82317972757527</v>
      </c>
      <c r="T126" s="42">
        <f t="shared" si="14"/>
        <v>0.6821480406386067</v>
      </c>
      <c r="U126" s="37"/>
      <c r="V126" s="36"/>
      <c r="W126" s="38"/>
      <c r="X126" s="38"/>
      <c r="Y126" s="32"/>
      <c r="Z126" s="32"/>
      <c r="AA126" s="37"/>
      <c r="AB126" s="39"/>
      <c r="AC126" s="40"/>
      <c r="AD126" s="40"/>
      <c r="AE126" s="41"/>
      <c r="AF126" s="42"/>
    </row>
    <row r="127" spans="1:32" ht="14.25">
      <c r="A127" s="31"/>
      <c r="B127" s="32"/>
      <c r="C127" s="32"/>
      <c r="D127" s="32"/>
      <c r="E127" s="32"/>
      <c r="F127" s="32"/>
      <c r="G127" s="43"/>
      <c r="H127" s="36"/>
      <c r="I127" s="37"/>
      <c r="J127" s="36"/>
      <c r="K127" s="38"/>
      <c r="L127" s="38"/>
      <c r="M127" s="32"/>
      <c r="N127" s="32"/>
      <c r="O127" s="37"/>
      <c r="P127" s="39"/>
      <c r="Q127" s="40"/>
      <c r="R127" s="40"/>
      <c r="S127" s="41"/>
      <c r="T127" s="42"/>
      <c r="U127" s="37"/>
      <c r="V127" s="36"/>
      <c r="W127" s="38"/>
      <c r="X127" s="38"/>
      <c r="Y127" s="32"/>
      <c r="Z127" s="32"/>
      <c r="AA127" s="37"/>
      <c r="AB127" s="39"/>
      <c r="AC127" s="40"/>
      <c r="AD127" s="40"/>
      <c r="AE127" s="41"/>
      <c r="AF127" s="42"/>
    </row>
    <row r="128" spans="1:32" ht="14.25">
      <c r="A128" s="31">
        <v>42298</v>
      </c>
      <c r="B128" s="32">
        <v>153</v>
      </c>
      <c r="C128" s="32"/>
      <c r="D128" s="32"/>
      <c r="E128" s="32"/>
      <c r="F128" s="32"/>
      <c r="G128" s="43" t="s">
        <v>306</v>
      </c>
      <c r="H128" s="36"/>
      <c r="I128" s="37">
        <v>0.55</v>
      </c>
      <c r="J128" s="36">
        <v>7</v>
      </c>
      <c r="K128" s="38">
        <v>3773</v>
      </c>
      <c r="L128" s="38">
        <v>2404</v>
      </c>
      <c r="M128" s="32">
        <v>3253</v>
      </c>
      <c r="N128" s="32">
        <v>1870</v>
      </c>
      <c r="O128" s="37">
        <v>1.739572192513369</v>
      </c>
      <c r="P128" s="39">
        <v>1</v>
      </c>
      <c r="Q128" s="40">
        <v>0.038668317622623426</v>
      </c>
      <c r="R128" s="40">
        <v>0.01067856191293535</v>
      </c>
      <c r="S128" s="41">
        <v>21.639791641213108</v>
      </c>
      <c r="T128" s="42">
        <f>Q128+R128</f>
        <v>0.049346879535558774</v>
      </c>
      <c r="U128" s="37"/>
      <c r="V128" s="36"/>
      <c r="W128" s="38"/>
      <c r="X128" s="38"/>
      <c r="Y128" s="32"/>
      <c r="Z128" s="32"/>
      <c r="AA128" s="37"/>
      <c r="AB128" s="39"/>
      <c r="AC128" s="40"/>
      <c r="AD128" s="40"/>
      <c r="AE128" s="41"/>
      <c r="AF128" s="42"/>
    </row>
    <row r="129" spans="1:32" ht="14.25">
      <c r="A129" s="31"/>
      <c r="B129" s="32"/>
      <c r="C129" s="32"/>
      <c r="D129" s="32"/>
      <c r="E129" s="32"/>
      <c r="F129" s="32"/>
      <c r="G129" s="43"/>
      <c r="H129" s="36"/>
      <c r="I129" s="37"/>
      <c r="J129" s="36"/>
      <c r="K129" s="38"/>
      <c r="L129" s="38"/>
      <c r="M129" s="32"/>
      <c r="N129" s="32"/>
      <c r="O129" s="37"/>
      <c r="P129" s="39"/>
      <c r="Q129" s="40"/>
      <c r="R129" s="40"/>
      <c r="S129" s="41"/>
      <c r="T129" s="42"/>
      <c r="U129" s="37"/>
      <c r="V129" s="36"/>
      <c r="W129" s="38"/>
      <c r="X129" s="38"/>
      <c r="Y129" s="32"/>
      <c r="Z129" s="32"/>
      <c r="AA129" s="37"/>
      <c r="AB129" s="39"/>
      <c r="AC129" s="40"/>
      <c r="AD129" s="40"/>
      <c r="AE129" s="41"/>
      <c r="AF129" s="42"/>
    </row>
    <row r="130" spans="1:32" ht="14.25">
      <c r="A130" s="31">
        <v>42298</v>
      </c>
      <c r="B130" s="32">
        <v>174</v>
      </c>
      <c r="C130" s="32" t="s">
        <v>134</v>
      </c>
      <c r="D130" s="32" t="s">
        <v>135</v>
      </c>
      <c r="E130" s="34">
        <v>-18.1858</v>
      </c>
      <c r="F130" s="34">
        <v>-170.7817</v>
      </c>
      <c r="G130" s="43" t="s">
        <v>141</v>
      </c>
      <c r="H130" s="36">
        <v>100</v>
      </c>
      <c r="I130" s="37">
        <v>0.55</v>
      </c>
      <c r="J130" s="36">
        <v>7</v>
      </c>
      <c r="K130" s="38">
        <v>14778</v>
      </c>
      <c r="L130" s="38">
        <v>10207</v>
      </c>
      <c r="M130" s="32">
        <v>14258</v>
      </c>
      <c r="N130" s="32">
        <v>9673</v>
      </c>
      <c r="O130" s="37">
        <v>1.4739997932389124</v>
      </c>
      <c r="P130" s="39">
        <v>1</v>
      </c>
      <c r="Q130" s="40">
        <v>0.1281953986259786</v>
      </c>
      <c r="R130" s="40">
        <v>0.12706255097159364</v>
      </c>
      <c r="S130" s="41">
        <v>49.778097478223316</v>
      </c>
      <c r="T130" s="42">
        <f aca="true" t="shared" si="15" ref="T130:T135">Q130+R130</f>
        <v>0.2552579495975722</v>
      </c>
      <c r="U130" s="37"/>
      <c r="V130" s="36"/>
      <c r="W130" s="38"/>
      <c r="X130" s="38"/>
      <c r="Y130" s="32"/>
      <c r="Z130" s="32"/>
      <c r="AA130" s="37"/>
      <c r="AB130" s="39"/>
      <c r="AC130" s="40"/>
      <c r="AD130" s="40"/>
      <c r="AE130" s="41"/>
      <c r="AF130" s="42"/>
    </row>
    <row r="131" spans="1:32" ht="14.25">
      <c r="A131" s="31">
        <v>42298</v>
      </c>
      <c r="B131" s="32">
        <v>84</v>
      </c>
      <c r="C131" s="32" t="s">
        <v>134</v>
      </c>
      <c r="D131" s="32" t="s">
        <v>135</v>
      </c>
      <c r="E131" s="34">
        <v>-18.1858</v>
      </c>
      <c r="F131" s="34">
        <v>-170.7817</v>
      </c>
      <c r="G131" s="43" t="s">
        <v>140</v>
      </c>
      <c r="H131" s="36">
        <v>55</v>
      </c>
      <c r="I131" s="37">
        <v>0.55</v>
      </c>
      <c r="J131" s="36">
        <v>7</v>
      </c>
      <c r="K131" s="38">
        <v>45689</v>
      </c>
      <c r="L131" s="38">
        <v>29183</v>
      </c>
      <c r="M131" s="32">
        <v>45169</v>
      </c>
      <c r="N131" s="32">
        <v>28649</v>
      </c>
      <c r="O131" s="37">
        <v>1.5766344375021817</v>
      </c>
      <c r="P131" s="39">
        <v>1</v>
      </c>
      <c r="Q131" s="40">
        <v>0.4618948713852053</v>
      </c>
      <c r="R131" s="40">
        <v>0.29411515632293567</v>
      </c>
      <c r="S131" s="41">
        <v>38.90360518293011</v>
      </c>
      <c r="T131" s="42">
        <f t="shared" si="15"/>
        <v>0.756010027708141</v>
      </c>
      <c r="U131" s="37"/>
      <c r="V131" s="36"/>
      <c r="W131" s="38"/>
      <c r="X131" s="38"/>
      <c r="Y131" s="32"/>
      <c r="Z131" s="32"/>
      <c r="AA131" s="37"/>
      <c r="AB131" s="39"/>
      <c r="AC131" s="40"/>
      <c r="AD131" s="40"/>
      <c r="AE131" s="41"/>
      <c r="AF131" s="42"/>
    </row>
    <row r="132" spans="1:32" ht="14.25">
      <c r="A132" s="31">
        <v>42298</v>
      </c>
      <c r="B132" s="32">
        <v>77</v>
      </c>
      <c r="C132" s="32" t="s">
        <v>134</v>
      </c>
      <c r="D132" s="32" t="s">
        <v>135</v>
      </c>
      <c r="E132" s="34">
        <v>-18.1858</v>
      </c>
      <c r="F132" s="34">
        <v>-170.7817</v>
      </c>
      <c r="G132" s="43" t="s">
        <v>139</v>
      </c>
      <c r="H132" s="36">
        <v>42</v>
      </c>
      <c r="I132" s="37">
        <v>0.55</v>
      </c>
      <c r="J132" s="36">
        <v>7</v>
      </c>
      <c r="K132" s="38">
        <v>51040</v>
      </c>
      <c r="L132" s="38">
        <v>31479</v>
      </c>
      <c r="M132" s="32">
        <v>50520</v>
      </c>
      <c r="N132" s="32">
        <v>30945</v>
      </c>
      <c r="O132" s="37">
        <v>1.6325739214735822</v>
      </c>
      <c r="P132" s="39">
        <v>1</v>
      </c>
      <c r="Q132" s="40">
        <v>0.5473118709058955</v>
      </c>
      <c r="R132" s="40">
        <v>0.26928662493788336</v>
      </c>
      <c r="S132" s="41">
        <v>32.9766251479111</v>
      </c>
      <c r="T132" s="42">
        <f t="shared" si="15"/>
        <v>0.8165984958437789</v>
      </c>
      <c r="U132" s="37"/>
      <c r="V132" s="36"/>
      <c r="W132" s="38"/>
      <c r="X132" s="38"/>
      <c r="Y132" s="32"/>
      <c r="Z132" s="32"/>
      <c r="AA132" s="37"/>
      <c r="AB132" s="39"/>
      <c r="AC132" s="40"/>
      <c r="AD132" s="40"/>
      <c r="AE132" s="41"/>
      <c r="AF132" s="42"/>
    </row>
    <row r="133" spans="1:32" ht="14.25">
      <c r="A133" s="31">
        <v>42298</v>
      </c>
      <c r="B133" s="32">
        <v>118</v>
      </c>
      <c r="C133" s="32" t="s">
        <v>134</v>
      </c>
      <c r="D133" s="32" t="s">
        <v>135</v>
      </c>
      <c r="E133" s="34">
        <v>-18.1858</v>
      </c>
      <c r="F133" s="34">
        <v>-170.7817</v>
      </c>
      <c r="G133" s="43" t="s">
        <v>138</v>
      </c>
      <c r="H133" s="36">
        <v>19</v>
      </c>
      <c r="I133" s="37">
        <v>0.55</v>
      </c>
      <c r="J133" s="36">
        <v>7</v>
      </c>
      <c r="K133" s="38">
        <v>34157</v>
      </c>
      <c r="L133" s="38">
        <v>19750</v>
      </c>
      <c r="M133" s="32">
        <v>33637</v>
      </c>
      <c r="N133" s="32">
        <v>19216</v>
      </c>
      <c r="O133" s="37">
        <v>1.7504683597002497</v>
      </c>
      <c r="P133" s="39">
        <v>1</v>
      </c>
      <c r="Q133" s="40">
        <v>0.403207381370826</v>
      </c>
      <c r="R133" s="40">
        <v>0.10387798609189997</v>
      </c>
      <c r="S133" s="41">
        <v>20.485305385889614</v>
      </c>
      <c r="T133" s="42">
        <f t="shared" si="15"/>
        <v>0.507085367462726</v>
      </c>
      <c r="U133" s="37"/>
      <c r="V133" s="36"/>
      <c r="W133" s="38"/>
      <c r="X133" s="38"/>
      <c r="Y133" s="32"/>
      <c r="Z133" s="32"/>
      <c r="AA133" s="37"/>
      <c r="AB133" s="39"/>
      <c r="AC133" s="40"/>
      <c r="AD133" s="40"/>
      <c r="AE133" s="41"/>
      <c r="AF133" s="42"/>
    </row>
    <row r="134" spans="1:32" ht="14.25">
      <c r="A134" s="31">
        <v>42298</v>
      </c>
      <c r="B134" s="32">
        <v>100</v>
      </c>
      <c r="C134" s="32" t="s">
        <v>134</v>
      </c>
      <c r="D134" s="32" t="s">
        <v>135</v>
      </c>
      <c r="E134" s="34">
        <v>-18.1858</v>
      </c>
      <c r="F134" s="34">
        <v>-170.7817</v>
      </c>
      <c r="G134" s="43" t="s">
        <v>137</v>
      </c>
      <c r="H134" s="36">
        <v>12</v>
      </c>
      <c r="I134" s="37">
        <v>0.55</v>
      </c>
      <c r="J134" s="36">
        <v>7</v>
      </c>
      <c r="K134" s="38">
        <v>32440</v>
      </c>
      <c r="L134" s="38">
        <v>18571</v>
      </c>
      <c r="M134" s="32">
        <v>31920</v>
      </c>
      <c r="N134" s="32">
        <v>18037</v>
      </c>
      <c r="O134" s="37">
        <v>1.769695625658369</v>
      </c>
      <c r="P134" s="39">
        <v>1</v>
      </c>
      <c r="Q134" s="40">
        <v>0.3881650423390318</v>
      </c>
      <c r="R134" s="40">
        <v>0.08780804118122154</v>
      </c>
      <c r="S134" s="41">
        <v>18.448110664536177</v>
      </c>
      <c r="T134" s="42">
        <f t="shared" si="15"/>
        <v>0.47597308352025336</v>
      </c>
      <c r="U134" s="37"/>
      <c r="V134" s="36"/>
      <c r="W134" s="38"/>
      <c r="X134" s="38"/>
      <c r="Y134" s="32"/>
      <c r="Z134" s="32"/>
      <c r="AA134" s="37"/>
      <c r="AB134" s="39"/>
      <c r="AC134" s="40"/>
      <c r="AD134" s="40"/>
      <c r="AE134" s="41"/>
      <c r="AF134" s="42"/>
    </row>
    <row r="135" spans="1:32" ht="14.25">
      <c r="A135" s="31">
        <v>42298</v>
      </c>
      <c r="B135" s="32">
        <v>96</v>
      </c>
      <c r="C135" s="32" t="s">
        <v>134</v>
      </c>
      <c r="D135" s="32" t="s">
        <v>135</v>
      </c>
      <c r="E135" s="34">
        <v>-18.1858</v>
      </c>
      <c r="F135" s="34">
        <v>-170.7817</v>
      </c>
      <c r="G135" s="43" t="s">
        <v>136</v>
      </c>
      <c r="H135" s="36">
        <v>5</v>
      </c>
      <c r="I135" s="37">
        <v>0.55</v>
      </c>
      <c r="J135" s="36">
        <v>7</v>
      </c>
      <c r="K135" s="38">
        <v>30008</v>
      </c>
      <c r="L135" s="38">
        <v>17205</v>
      </c>
      <c r="M135" s="32">
        <v>29488</v>
      </c>
      <c r="N135" s="32">
        <v>16671</v>
      </c>
      <c r="O135" s="37">
        <v>1.768820106772239</v>
      </c>
      <c r="P135" s="39">
        <v>1</v>
      </c>
      <c r="Q135" s="40">
        <v>0.3583599616552165</v>
      </c>
      <c r="R135" s="40">
        <v>0.08156614996900832</v>
      </c>
      <c r="S135" s="41">
        <v>18.540874890981765</v>
      </c>
      <c r="T135" s="42">
        <f t="shared" si="15"/>
        <v>0.4399261116242248</v>
      </c>
      <c r="U135" s="37"/>
      <c r="V135" s="36"/>
      <c r="W135" s="38"/>
      <c r="X135" s="38"/>
      <c r="Y135" s="32"/>
      <c r="Z135" s="32"/>
      <c r="AA135" s="37"/>
      <c r="AB135" s="39"/>
      <c r="AC135" s="40"/>
      <c r="AD135" s="40"/>
      <c r="AE135" s="41"/>
      <c r="AF135" s="42"/>
    </row>
    <row r="136" spans="3:32" ht="14.25">
      <c r="C136" s="32"/>
      <c r="D136" s="32"/>
      <c r="E136" s="33"/>
      <c r="F136" s="33"/>
      <c r="T136" s="42"/>
      <c r="AF136" s="42"/>
    </row>
    <row r="137" spans="1:32" ht="14.25">
      <c r="A137" s="31">
        <v>42298</v>
      </c>
      <c r="B137" s="32">
        <v>94</v>
      </c>
      <c r="C137" s="32" t="s">
        <v>142</v>
      </c>
      <c r="D137" s="32" t="s">
        <v>143</v>
      </c>
      <c r="E137" s="34">
        <v>-18.1908</v>
      </c>
      <c r="F137" s="34">
        <v>-170.7483</v>
      </c>
      <c r="G137" s="43" t="s">
        <v>151</v>
      </c>
      <c r="H137" s="36">
        <v>100</v>
      </c>
      <c r="I137" s="37">
        <v>0.55</v>
      </c>
      <c r="J137" s="36">
        <v>7</v>
      </c>
      <c r="K137" s="38">
        <v>13437</v>
      </c>
      <c r="L137" s="38">
        <v>9419</v>
      </c>
      <c r="M137" s="32">
        <v>12917</v>
      </c>
      <c r="N137" s="32">
        <v>8885</v>
      </c>
      <c r="O137" s="37">
        <v>1.4537985368598763</v>
      </c>
      <c r="P137" s="39">
        <v>1</v>
      </c>
      <c r="Q137" s="40">
        <v>0.11273366352452469</v>
      </c>
      <c r="R137" s="40">
        <v>0.12172998603346447</v>
      </c>
      <c r="S137" s="41">
        <v>51.91848982260142</v>
      </c>
      <c r="T137" s="42">
        <f aca="true" t="shared" si="16" ref="T137:T144">Q137+R137</f>
        <v>0.23446364955798915</v>
      </c>
      <c r="U137" s="37"/>
      <c r="V137" s="36"/>
      <c r="W137" s="38"/>
      <c r="X137" s="38"/>
      <c r="Y137" s="32"/>
      <c r="Z137" s="32"/>
      <c r="AA137" s="37"/>
      <c r="AB137" s="39"/>
      <c r="AC137" s="40"/>
      <c r="AD137" s="40"/>
      <c r="AE137" s="41"/>
      <c r="AF137" s="42"/>
    </row>
    <row r="138" spans="1:32" ht="14.25">
      <c r="A138" s="31">
        <v>42298</v>
      </c>
      <c r="B138" s="32">
        <v>95</v>
      </c>
      <c r="C138" s="32" t="s">
        <v>142</v>
      </c>
      <c r="D138" s="32" t="s">
        <v>143</v>
      </c>
      <c r="E138" s="34">
        <v>-18.1908</v>
      </c>
      <c r="F138" s="34">
        <v>-170.7483</v>
      </c>
      <c r="G138" s="43" t="s">
        <v>150</v>
      </c>
      <c r="H138" s="36">
        <v>69</v>
      </c>
      <c r="I138" s="37">
        <v>0.55</v>
      </c>
      <c r="J138" s="36">
        <v>7</v>
      </c>
      <c r="K138" s="38">
        <v>31869</v>
      </c>
      <c r="L138" s="38">
        <v>19879</v>
      </c>
      <c r="M138" s="32">
        <v>31349</v>
      </c>
      <c r="N138" s="32">
        <v>19345</v>
      </c>
      <c r="O138" s="37">
        <v>1.620522098733523</v>
      </c>
      <c r="P138" s="39">
        <v>1</v>
      </c>
      <c r="Q138" s="40">
        <v>0.3356286946796613</v>
      </c>
      <c r="R138" s="40">
        <v>0.17486081580984916</v>
      </c>
      <c r="S138" s="41">
        <v>34.253557069600596</v>
      </c>
      <c r="T138" s="42">
        <f t="shared" si="16"/>
        <v>0.5104895104895104</v>
      </c>
      <c r="U138" s="37"/>
      <c r="V138" s="36"/>
      <c r="W138" s="38"/>
      <c r="X138" s="38"/>
      <c r="Y138" s="32"/>
      <c r="Z138" s="32"/>
      <c r="AA138" s="37"/>
      <c r="AB138" s="39"/>
      <c r="AC138" s="40"/>
      <c r="AD138" s="40"/>
      <c r="AE138" s="41"/>
      <c r="AF138" s="42"/>
    </row>
    <row r="139" spans="1:32" ht="14.25">
      <c r="A139" s="31">
        <v>42298</v>
      </c>
      <c r="B139" s="32">
        <v>66</v>
      </c>
      <c r="C139" s="32" t="s">
        <v>142</v>
      </c>
      <c r="D139" s="32" t="s">
        <v>143</v>
      </c>
      <c r="E139" s="34">
        <v>-18.1908</v>
      </c>
      <c r="F139" s="34">
        <v>-170.7483</v>
      </c>
      <c r="G139" s="43" t="s">
        <v>149</v>
      </c>
      <c r="H139" s="36">
        <v>52</v>
      </c>
      <c r="I139" s="37">
        <v>0.55</v>
      </c>
      <c r="J139" s="36">
        <v>7</v>
      </c>
      <c r="K139" s="38">
        <v>53038</v>
      </c>
      <c r="L139" s="38">
        <v>33133</v>
      </c>
      <c r="M139" s="32">
        <v>52518</v>
      </c>
      <c r="N139" s="32">
        <v>32599</v>
      </c>
      <c r="O139" s="37">
        <v>1.6110310132212644</v>
      </c>
      <c r="P139" s="39">
        <v>1</v>
      </c>
      <c r="Q139" s="40">
        <v>0.556930020770091</v>
      </c>
      <c r="R139" s="40">
        <v>0.3033153941923049</v>
      </c>
      <c r="S139" s="41">
        <v>35.25917010619159</v>
      </c>
      <c r="T139" s="42">
        <f t="shared" si="16"/>
        <v>0.8602454149623959</v>
      </c>
      <c r="U139" s="37"/>
      <c r="V139" s="36"/>
      <c r="W139" s="38"/>
      <c r="X139" s="38"/>
      <c r="Y139" s="32"/>
      <c r="Z139" s="32"/>
      <c r="AA139" s="37"/>
      <c r="AB139" s="39"/>
      <c r="AC139" s="40"/>
      <c r="AD139" s="40"/>
      <c r="AE139" s="41"/>
      <c r="AF139" s="42"/>
    </row>
    <row r="140" spans="1:32" ht="14.25">
      <c r="A140" s="31">
        <v>42298</v>
      </c>
      <c r="B140" s="32">
        <v>144</v>
      </c>
      <c r="C140" s="32" t="s">
        <v>142</v>
      </c>
      <c r="D140" s="32" t="s">
        <v>143</v>
      </c>
      <c r="E140" s="34">
        <v>-18.1908</v>
      </c>
      <c r="F140" s="34">
        <v>-170.7483</v>
      </c>
      <c r="G140" s="43" t="s">
        <v>148</v>
      </c>
      <c r="H140" s="36">
        <v>41</v>
      </c>
      <c r="I140" s="37">
        <v>0.55</v>
      </c>
      <c r="J140" s="36">
        <v>7</v>
      </c>
      <c r="K140" s="38">
        <v>49039</v>
      </c>
      <c r="L140" s="38">
        <v>30316</v>
      </c>
      <c r="M140" s="32">
        <v>48519</v>
      </c>
      <c r="N140" s="32">
        <v>29782</v>
      </c>
      <c r="O140" s="37">
        <v>1.6291384057484386</v>
      </c>
      <c r="P140" s="39">
        <v>1</v>
      </c>
      <c r="Q140" s="40">
        <v>0.5238816104809075</v>
      </c>
      <c r="R140" s="40">
        <v>0.2620268207105426</v>
      </c>
      <c r="S140" s="41">
        <v>33.340629812725844</v>
      </c>
      <c r="T140" s="42">
        <f t="shared" si="16"/>
        <v>0.7859084311914502</v>
      </c>
      <c r="U140" s="37"/>
      <c r="V140" s="36"/>
      <c r="W140" s="38"/>
      <c r="X140" s="38"/>
      <c r="Y140" s="32"/>
      <c r="Z140" s="32"/>
      <c r="AA140" s="37"/>
      <c r="AB140" s="39"/>
      <c r="AC140" s="40"/>
      <c r="AD140" s="40"/>
      <c r="AE140" s="41"/>
      <c r="AF140" s="42"/>
    </row>
    <row r="141" spans="1:32" ht="14.25">
      <c r="A141" s="31">
        <v>42298</v>
      </c>
      <c r="B141" s="32">
        <v>240</v>
      </c>
      <c r="C141" s="32" t="s">
        <v>142</v>
      </c>
      <c r="D141" s="32" t="s">
        <v>143</v>
      </c>
      <c r="E141" s="34">
        <v>-18.1908</v>
      </c>
      <c r="F141" s="34">
        <v>-170.7483</v>
      </c>
      <c r="G141" s="43" t="s">
        <v>147</v>
      </c>
      <c r="H141" s="36">
        <v>19</v>
      </c>
      <c r="I141" s="37">
        <v>0.55</v>
      </c>
      <c r="J141" s="36">
        <v>7</v>
      </c>
      <c r="K141" s="38">
        <v>39308</v>
      </c>
      <c r="L141" s="38">
        <v>22608</v>
      </c>
      <c r="M141" s="32">
        <v>38788</v>
      </c>
      <c r="N141" s="32">
        <v>22074</v>
      </c>
      <c r="O141" s="37">
        <v>1.757180393222796</v>
      </c>
      <c r="P141" s="39">
        <v>1</v>
      </c>
      <c r="Q141" s="40">
        <v>0.467319060552804</v>
      </c>
      <c r="R141" s="40">
        <v>0.11518522761186144</v>
      </c>
      <c r="S141" s="41">
        <v>19.77414243160048</v>
      </c>
      <c r="T141" s="42">
        <f t="shared" si="16"/>
        <v>0.5825042881646654</v>
      </c>
      <c r="U141" s="37"/>
      <c r="V141" s="36"/>
      <c r="W141" s="38"/>
      <c r="X141" s="38"/>
      <c r="Y141" s="32"/>
      <c r="Z141" s="32"/>
      <c r="AA141" s="37"/>
      <c r="AB141" s="39"/>
      <c r="AC141" s="40"/>
      <c r="AD141" s="40"/>
      <c r="AE141" s="41"/>
      <c r="AF141" s="42"/>
    </row>
    <row r="142" spans="1:32" ht="14.25">
      <c r="A142" s="31">
        <v>42298</v>
      </c>
      <c r="B142" s="32">
        <v>168</v>
      </c>
      <c r="C142" s="32" t="s">
        <v>142</v>
      </c>
      <c r="D142" s="32" t="s">
        <v>143</v>
      </c>
      <c r="E142" s="34">
        <v>-18.1908</v>
      </c>
      <c r="F142" s="34">
        <v>-170.7483</v>
      </c>
      <c r="G142" s="43" t="s">
        <v>146</v>
      </c>
      <c r="H142" s="36">
        <v>12</v>
      </c>
      <c r="I142" s="37">
        <v>0.55</v>
      </c>
      <c r="J142" s="36">
        <v>7</v>
      </c>
      <c r="K142" s="38">
        <v>37698</v>
      </c>
      <c r="L142" s="38">
        <v>21766</v>
      </c>
      <c r="M142" s="32">
        <v>37178</v>
      </c>
      <c r="N142" s="32">
        <v>21232</v>
      </c>
      <c r="O142" s="37">
        <v>1.7510361718161267</v>
      </c>
      <c r="P142" s="39">
        <v>1</v>
      </c>
      <c r="Q142" s="40">
        <v>0.4458459817862278</v>
      </c>
      <c r="R142" s="40">
        <v>0.11443901623461912</v>
      </c>
      <c r="S142" s="41">
        <v>20.425143746283403</v>
      </c>
      <c r="T142" s="42">
        <f t="shared" si="16"/>
        <v>0.560284998020847</v>
      </c>
      <c r="U142" s="37"/>
      <c r="V142" s="36"/>
      <c r="W142" s="38"/>
      <c r="X142" s="38"/>
      <c r="Y142" s="32"/>
      <c r="Z142" s="32"/>
      <c r="AA142" s="37"/>
      <c r="AB142" s="39"/>
      <c r="AC142" s="40"/>
      <c r="AD142" s="40"/>
      <c r="AE142" s="41"/>
      <c r="AF142" s="42"/>
    </row>
    <row r="143" spans="1:32" ht="14.25">
      <c r="A143" s="31">
        <v>42298</v>
      </c>
      <c r="B143" s="32">
        <v>102</v>
      </c>
      <c r="C143" s="32" t="s">
        <v>142</v>
      </c>
      <c r="D143" s="32" t="s">
        <v>143</v>
      </c>
      <c r="E143" s="34">
        <v>-18.1908</v>
      </c>
      <c r="F143" s="34">
        <v>-170.7483</v>
      </c>
      <c r="G143" s="43" t="s">
        <v>145</v>
      </c>
      <c r="H143" s="36">
        <v>7</v>
      </c>
      <c r="I143" s="37">
        <v>0.55</v>
      </c>
      <c r="J143" s="36">
        <v>7</v>
      </c>
      <c r="K143" s="38">
        <v>36889</v>
      </c>
      <c r="L143" s="38">
        <v>21376</v>
      </c>
      <c r="M143" s="32">
        <v>36369</v>
      </c>
      <c r="N143" s="32">
        <v>20842</v>
      </c>
      <c r="O143" s="37">
        <v>1.7449860857883122</v>
      </c>
      <c r="P143" s="39">
        <v>1</v>
      </c>
      <c r="Q143" s="40">
        <v>0.4341308515737338</v>
      </c>
      <c r="R143" s="40">
        <v>0.11586255124985773</v>
      </c>
      <c r="S143" s="41">
        <v>21.066171094968613</v>
      </c>
      <c r="T143" s="42">
        <f t="shared" si="16"/>
        <v>0.5499934028235915</v>
      </c>
      <c r="U143" s="37"/>
      <c r="V143" s="36"/>
      <c r="W143" s="38"/>
      <c r="X143" s="38"/>
      <c r="Y143" s="32"/>
      <c r="Z143" s="32"/>
      <c r="AA143" s="37"/>
      <c r="AB143" s="39"/>
      <c r="AC143" s="40"/>
      <c r="AD143" s="40"/>
      <c r="AE143" s="41"/>
      <c r="AF143" s="42"/>
    </row>
    <row r="144" spans="1:32" ht="14.25">
      <c r="A144" s="31">
        <v>42298</v>
      </c>
      <c r="B144" s="32">
        <v>194</v>
      </c>
      <c r="C144" s="32" t="s">
        <v>142</v>
      </c>
      <c r="D144" s="32" t="s">
        <v>143</v>
      </c>
      <c r="E144" s="34">
        <v>-18.1908</v>
      </c>
      <c r="F144" s="34">
        <v>-170.7483</v>
      </c>
      <c r="G144" s="43" t="s">
        <v>144</v>
      </c>
      <c r="H144" s="36">
        <v>5</v>
      </c>
      <c r="I144" s="37">
        <v>0.55</v>
      </c>
      <c r="J144" s="36">
        <v>7</v>
      </c>
      <c r="K144" s="38">
        <v>33121</v>
      </c>
      <c r="L144" s="38">
        <v>19150</v>
      </c>
      <c r="M144" s="32">
        <v>32601</v>
      </c>
      <c r="N144" s="32">
        <v>18616</v>
      </c>
      <c r="O144" s="37">
        <v>1.751235496347228</v>
      </c>
      <c r="P144" s="39">
        <v>1</v>
      </c>
      <c r="Q144" s="40">
        <v>0.39101693561271766</v>
      </c>
      <c r="R144" s="40">
        <v>0.10023520846961503</v>
      </c>
      <c r="S144" s="41">
        <v>20.404024629115074</v>
      </c>
      <c r="T144" s="42">
        <f t="shared" si="16"/>
        <v>0.4912521440823327</v>
      </c>
      <c r="U144" s="37"/>
      <c r="V144" s="36"/>
      <c r="W144" s="38"/>
      <c r="X144" s="38"/>
      <c r="Y144" s="32"/>
      <c r="Z144" s="32"/>
      <c r="AA144" s="37"/>
      <c r="AB144" s="39"/>
      <c r="AC144" s="40"/>
      <c r="AD144" s="40"/>
      <c r="AE144" s="41"/>
      <c r="AF144" s="42"/>
    </row>
    <row r="145" spans="1:32" ht="14.25">
      <c r="A145" s="31"/>
      <c r="B145" s="32"/>
      <c r="C145" s="32"/>
      <c r="D145" s="32"/>
      <c r="E145" s="32"/>
      <c r="F145" s="32"/>
      <c r="G145" s="43"/>
      <c r="H145" s="36"/>
      <c r="I145" s="37"/>
      <c r="J145" s="36"/>
      <c r="K145" s="38"/>
      <c r="L145" s="38"/>
      <c r="M145" s="32"/>
      <c r="N145" s="32"/>
      <c r="O145" s="37"/>
      <c r="P145" s="39"/>
      <c r="Q145" s="40"/>
      <c r="R145" s="40"/>
      <c r="S145" s="41"/>
      <c r="T145" s="42"/>
      <c r="U145" s="37"/>
      <c r="V145" s="36"/>
      <c r="W145" s="38"/>
      <c r="X145" s="38"/>
      <c r="Y145" s="32"/>
      <c r="Z145" s="32"/>
      <c r="AA145" s="37"/>
      <c r="AB145" s="39"/>
      <c r="AC145" s="40"/>
      <c r="AD145" s="40"/>
      <c r="AE145" s="41"/>
      <c r="AF145" s="42"/>
    </row>
    <row r="146" spans="1:32" ht="14.25">
      <c r="A146" s="31">
        <v>42298</v>
      </c>
      <c r="B146" s="32">
        <v>176</v>
      </c>
      <c r="C146" s="32" t="s">
        <v>152</v>
      </c>
      <c r="D146" s="32" t="s">
        <v>153</v>
      </c>
      <c r="E146" s="34">
        <v>-18.166</v>
      </c>
      <c r="F146" s="34">
        <v>-170.7548</v>
      </c>
      <c r="G146" s="43" t="s">
        <v>160</v>
      </c>
      <c r="H146" s="36">
        <v>125</v>
      </c>
      <c r="I146" s="37">
        <v>0.55</v>
      </c>
      <c r="J146" s="36">
        <v>7</v>
      </c>
      <c r="K146" s="38">
        <v>25277</v>
      </c>
      <c r="L146" s="38">
        <v>16467</v>
      </c>
      <c r="M146" s="32">
        <v>24757</v>
      </c>
      <c r="N146" s="32">
        <v>15933</v>
      </c>
      <c r="O146" s="37">
        <v>1.5538191175547607</v>
      </c>
      <c r="P146" s="39">
        <v>1</v>
      </c>
      <c r="Q146" s="40">
        <v>0.246716727911807</v>
      </c>
      <c r="R146" s="40">
        <v>0.17373451895453423</v>
      </c>
      <c r="S146" s="41">
        <v>41.320966520944424</v>
      </c>
      <c r="T146" s="42">
        <f aca="true" t="shared" si="17" ref="T146:T153">Q146+R146</f>
        <v>0.4204512468663412</v>
      </c>
      <c r="U146" s="37"/>
      <c r="V146" s="36"/>
      <c r="W146" s="38"/>
      <c r="X146" s="38"/>
      <c r="Y146" s="32"/>
      <c r="Z146" s="32"/>
      <c r="AA146" s="37"/>
      <c r="AB146" s="39"/>
      <c r="AC146" s="40"/>
      <c r="AD146" s="40"/>
      <c r="AE146" s="41"/>
      <c r="AF146" s="42"/>
    </row>
    <row r="147" spans="1:32" ht="14.25">
      <c r="A147" s="31">
        <v>42298</v>
      </c>
      <c r="B147" s="32">
        <v>87</v>
      </c>
      <c r="C147" s="32" t="s">
        <v>152</v>
      </c>
      <c r="D147" s="32" t="s">
        <v>153</v>
      </c>
      <c r="E147" s="34">
        <v>-18.166</v>
      </c>
      <c r="F147" s="34">
        <v>-170.7548</v>
      </c>
      <c r="G147" s="43" t="s">
        <v>159</v>
      </c>
      <c r="H147" s="36">
        <v>100</v>
      </c>
      <c r="I147" s="37">
        <v>0.55</v>
      </c>
      <c r="J147" s="36">
        <v>7</v>
      </c>
      <c r="K147" s="38">
        <v>16975</v>
      </c>
      <c r="L147" s="38">
        <v>11599</v>
      </c>
      <c r="M147" s="32">
        <v>16455</v>
      </c>
      <c r="N147" s="32">
        <v>11065</v>
      </c>
      <c r="O147" s="37">
        <v>1.4871215544509715</v>
      </c>
      <c r="P147" s="39">
        <v>1</v>
      </c>
      <c r="Q147" s="40">
        <v>0.15070298769771528</v>
      </c>
      <c r="R147" s="40">
        <v>0.14128804014236915</v>
      </c>
      <c r="S147" s="41">
        <v>48.387801908676714</v>
      </c>
      <c r="T147" s="42">
        <f t="shared" si="17"/>
        <v>0.29199102784008446</v>
      </c>
      <c r="U147" s="37"/>
      <c r="V147" s="36"/>
      <c r="W147" s="38"/>
      <c r="X147" s="38"/>
      <c r="Y147" s="32"/>
      <c r="Z147" s="32"/>
      <c r="AA147" s="37"/>
      <c r="AB147" s="39"/>
      <c r="AC147" s="40"/>
      <c r="AD147" s="40"/>
      <c r="AE147" s="41"/>
      <c r="AF147" s="42"/>
    </row>
    <row r="148" spans="1:32" ht="14.25">
      <c r="A148" s="31">
        <v>42298</v>
      </c>
      <c r="B148" s="32">
        <v>205</v>
      </c>
      <c r="C148" s="32" t="s">
        <v>152</v>
      </c>
      <c r="D148" s="32" t="s">
        <v>153</v>
      </c>
      <c r="E148" s="34">
        <v>-18.166</v>
      </c>
      <c r="F148" s="34">
        <v>-170.7548</v>
      </c>
      <c r="G148" s="43" t="s">
        <v>158</v>
      </c>
      <c r="H148" s="36">
        <v>55</v>
      </c>
      <c r="I148" s="37">
        <v>0.55</v>
      </c>
      <c r="J148" s="36">
        <v>7</v>
      </c>
      <c r="K148" s="38">
        <v>47399</v>
      </c>
      <c r="L148" s="38">
        <v>29123</v>
      </c>
      <c r="M148" s="32">
        <v>46879</v>
      </c>
      <c r="N148" s="32">
        <v>28589</v>
      </c>
      <c r="O148" s="37">
        <v>1.639756549721921</v>
      </c>
      <c r="P148" s="39">
        <v>1</v>
      </c>
      <c r="Q148" s="40">
        <v>0.5113836076050488</v>
      </c>
      <c r="R148" s="40">
        <v>0.24304309776505292</v>
      </c>
      <c r="S148" s="41">
        <v>32.21560106966553</v>
      </c>
      <c r="T148" s="42">
        <f t="shared" si="17"/>
        <v>0.7544267053701017</v>
      </c>
      <c r="U148" s="37"/>
      <c r="V148" s="36"/>
      <c r="W148" s="38"/>
      <c r="X148" s="38"/>
      <c r="Y148" s="32"/>
      <c r="Z148" s="32"/>
      <c r="AA148" s="37"/>
      <c r="AB148" s="39"/>
      <c r="AC148" s="40"/>
      <c r="AD148" s="40"/>
      <c r="AE148" s="41"/>
      <c r="AF148" s="42"/>
    </row>
    <row r="149" spans="1:32" ht="14.25">
      <c r="A149" s="31">
        <v>42298</v>
      </c>
      <c r="B149" s="32">
        <v>234</v>
      </c>
      <c r="C149" s="32" t="s">
        <v>152</v>
      </c>
      <c r="D149" s="32" t="s">
        <v>153</v>
      </c>
      <c r="E149" s="34">
        <v>-18.166</v>
      </c>
      <c r="F149" s="34">
        <v>-170.7548</v>
      </c>
      <c r="G149" s="43" t="s">
        <v>157</v>
      </c>
      <c r="H149" s="36">
        <v>42</v>
      </c>
      <c r="I149" s="37">
        <v>0.55</v>
      </c>
      <c r="J149" s="36">
        <v>7</v>
      </c>
      <c r="K149" s="38">
        <v>35715</v>
      </c>
      <c r="L149" s="38">
        <v>22222</v>
      </c>
      <c r="M149" s="32">
        <v>35195</v>
      </c>
      <c r="N149" s="32">
        <v>21688</v>
      </c>
      <c r="O149" s="37">
        <v>1.62278679454076</v>
      </c>
      <c r="P149" s="39">
        <v>1</v>
      </c>
      <c r="Q149" s="40">
        <v>0.3776521808595622</v>
      </c>
      <c r="R149" s="40">
        <v>0.19466606693038369</v>
      </c>
      <c r="S149" s="41">
        <v>34.01360478756404</v>
      </c>
      <c r="T149" s="42">
        <f t="shared" si="17"/>
        <v>0.5723182477899459</v>
      </c>
      <c r="U149" s="37"/>
      <c r="V149" s="36"/>
      <c r="W149" s="38"/>
      <c r="X149" s="38"/>
      <c r="Y149" s="32"/>
      <c r="Z149" s="32"/>
      <c r="AA149" s="37"/>
      <c r="AB149" s="39"/>
      <c r="AC149" s="40"/>
      <c r="AD149" s="40"/>
      <c r="AE149" s="41"/>
      <c r="AF149" s="42"/>
    </row>
    <row r="150" spans="1:32" ht="14.25">
      <c r="A150" s="31">
        <v>42298</v>
      </c>
      <c r="B150" s="32">
        <v>137</v>
      </c>
      <c r="C150" s="32" t="s">
        <v>152</v>
      </c>
      <c r="D150" s="32" t="s">
        <v>153</v>
      </c>
      <c r="E150" s="34">
        <v>-18.166</v>
      </c>
      <c r="F150" s="34">
        <v>-170.7548</v>
      </c>
      <c r="G150" s="43" t="s">
        <v>156</v>
      </c>
      <c r="H150" s="36">
        <v>19</v>
      </c>
      <c r="I150" s="37">
        <v>0.55</v>
      </c>
      <c r="J150" s="36">
        <v>7</v>
      </c>
      <c r="K150" s="38">
        <v>30978</v>
      </c>
      <c r="L150" s="38">
        <v>18107</v>
      </c>
      <c r="M150" s="32">
        <v>30458</v>
      </c>
      <c r="N150" s="32">
        <v>17573</v>
      </c>
      <c r="O150" s="37">
        <v>1.7332271097706708</v>
      </c>
      <c r="P150" s="39">
        <v>1</v>
      </c>
      <c r="Q150" s="40">
        <v>0.3602612238376737</v>
      </c>
      <c r="R150" s="40">
        <v>0.10346750026840883</v>
      </c>
      <c r="S150" s="41">
        <v>22.31207490281314</v>
      </c>
      <c r="T150" s="42">
        <f t="shared" si="17"/>
        <v>0.46372872410608257</v>
      </c>
      <c r="U150" s="37"/>
      <c r="V150" s="36"/>
      <c r="W150" s="38"/>
      <c r="X150" s="38"/>
      <c r="Y150" s="32"/>
      <c r="Z150" s="32"/>
      <c r="AA150" s="37"/>
      <c r="AB150" s="39"/>
      <c r="AC150" s="40"/>
      <c r="AD150" s="40"/>
      <c r="AE150" s="41"/>
      <c r="AF150" s="42"/>
    </row>
    <row r="151" spans="1:32" ht="14.25">
      <c r="A151" s="31">
        <v>42298</v>
      </c>
      <c r="B151" s="32">
        <v>122</v>
      </c>
      <c r="C151" s="32" t="s">
        <v>152</v>
      </c>
      <c r="D151" s="32" t="s">
        <v>153</v>
      </c>
      <c r="E151" s="34">
        <v>-18.166</v>
      </c>
      <c r="F151" s="34">
        <v>-170.7548</v>
      </c>
      <c r="G151" s="35" t="s">
        <v>307</v>
      </c>
      <c r="H151" s="36">
        <v>18</v>
      </c>
      <c r="I151" s="37">
        <v>0.55</v>
      </c>
      <c r="J151" s="36">
        <v>7</v>
      </c>
      <c r="K151" s="38">
        <v>24933</v>
      </c>
      <c r="L151" s="38">
        <v>14926</v>
      </c>
      <c r="M151" s="32">
        <v>24413</v>
      </c>
      <c r="N151" s="32">
        <v>14392</v>
      </c>
      <c r="O151" s="37">
        <v>1.696289605336298</v>
      </c>
      <c r="P151" s="39">
        <v>1</v>
      </c>
      <c r="Q151" s="40">
        <v>0.28018453427065027</v>
      </c>
      <c r="R151" s="40">
        <v>0.09960171721371441</v>
      </c>
      <c r="S151" s="41">
        <v>26.225730084864562</v>
      </c>
      <c r="T151" s="42">
        <f t="shared" si="17"/>
        <v>0.3797862514843647</v>
      </c>
      <c r="U151" s="37"/>
      <c r="V151" s="36"/>
      <c r="W151" s="38"/>
      <c r="X151" s="38"/>
      <c r="Y151" s="32"/>
      <c r="Z151" s="32"/>
      <c r="AA151" s="37"/>
      <c r="AB151" s="39"/>
      <c r="AC151" s="40"/>
      <c r="AD151" s="40"/>
      <c r="AE151" s="41"/>
      <c r="AF151" s="42"/>
    </row>
    <row r="152" spans="1:32" ht="14.25">
      <c r="A152" s="31">
        <v>42298</v>
      </c>
      <c r="B152" s="32">
        <v>99</v>
      </c>
      <c r="C152" s="32" t="s">
        <v>152</v>
      </c>
      <c r="D152" s="32" t="s">
        <v>153</v>
      </c>
      <c r="E152" s="34">
        <v>-18.166</v>
      </c>
      <c r="F152" s="34">
        <v>-170.7548</v>
      </c>
      <c r="G152" s="43" t="s">
        <v>155</v>
      </c>
      <c r="H152" s="36">
        <v>12</v>
      </c>
      <c r="I152" s="37">
        <v>0.55</v>
      </c>
      <c r="J152" s="36">
        <v>7</v>
      </c>
      <c r="K152" s="38">
        <v>28402</v>
      </c>
      <c r="L152" s="38">
        <v>16416</v>
      </c>
      <c r="M152" s="32">
        <v>27882</v>
      </c>
      <c r="N152" s="32">
        <v>15882</v>
      </c>
      <c r="O152" s="37">
        <v>1.7555723460521344</v>
      </c>
      <c r="P152" s="39">
        <v>1</v>
      </c>
      <c r="Q152" s="40">
        <v>0.33551685572775203</v>
      </c>
      <c r="R152" s="40">
        <v>0.08358856715125577</v>
      </c>
      <c r="S152" s="41">
        <v>19.944520540214313</v>
      </c>
      <c r="T152" s="42">
        <f t="shared" si="17"/>
        <v>0.4191054228790078</v>
      </c>
      <c r="U152" s="37"/>
      <c r="V152" s="36"/>
      <c r="W152" s="38"/>
      <c r="X152" s="38"/>
      <c r="Y152" s="32"/>
      <c r="Z152" s="32"/>
      <c r="AA152" s="37"/>
      <c r="AB152" s="39"/>
      <c r="AC152" s="40"/>
      <c r="AD152" s="40"/>
      <c r="AE152" s="41"/>
      <c r="AF152" s="42"/>
    </row>
    <row r="153" spans="1:32" ht="14.25">
      <c r="A153" s="31">
        <v>42298</v>
      </c>
      <c r="B153" s="32">
        <v>179</v>
      </c>
      <c r="C153" s="32" t="s">
        <v>152</v>
      </c>
      <c r="D153" s="32" t="s">
        <v>153</v>
      </c>
      <c r="E153" s="34">
        <v>-18.166</v>
      </c>
      <c r="F153" s="34">
        <v>-170.7548</v>
      </c>
      <c r="G153" s="43" t="s">
        <v>154</v>
      </c>
      <c r="H153" s="36">
        <v>7</v>
      </c>
      <c r="I153" s="37">
        <v>0.55</v>
      </c>
      <c r="J153" s="36">
        <v>7</v>
      </c>
      <c r="K153" s="38">
        <v>23104</v>
      </c>
      <c r="L153" s="38">
        <v>13732</v>
      </c>
      <c r="M153" s="32">
        <v>22584</v>
      </c>
      <c r="N153" s="32">
        <v>13198</v>
      </c>
      <c r="O153" s="37">
        <v>1.7111683588422488</v>
      </c>
      <c r="P153" s="39">
        <v>1</v>
      </c>
      <c r="Q153" s="40">
        <v>0.26243010065505673</v>
      </c>
      <c r="R153" s="40">
        <v>0.08584803630232546</v>
      </c>
      <c r="S153" s="41">
        <v>24.64927516045328</v>
      </c>
      <c r="T153" s="42">
        <f t="shared" si="17"/>
        <v>0.3482781369573822</v>
      </c>
      <c r="U153" s="37"/>
      <c r="V153" s="36"/>
      <c r="W153" s="38"/>
      <c r="X153" s="38"/>
      <c r="Y153" s="32"/>
      <c r="Z153" s="32"/>
      <c r="AA153" s="37"/>
      <c r="AB153" s="39"/>
      <c r="AC153" s="40"/>
      <c r="AD153" s="40"/>
      <c r="AE153" s="41"/>
      <c r="AF153" s="42"/>
    </row>
    <row r="154" spans="3:32" ht="14.25">
      <c r="C154" s="32"/>
      <c r="D154" s="32"/>
      <c r="T154" s="42"/>
      <c r="AF154" s="42"/>
    </row>
    <row r="155" spans="3:32" ht="14.25">
      <c r="C155" s="32"/>
      <c r="D155" s="32"/>
      <c r="T155" s="42"/>
      <c r="AF155" s="42"/>
    </row>
    <row r="156" spans="1:32" ht="14.25">
      <c r="A156" s="31">
        <v>42298</v>
      </c>
      <c r="B156" s="32">
        <v>250</v>
      </c>
      <c r="C156" s="32" t="s">
        <v>161</v>
      </c>
      <c r="D156" s="32" t="s">
        <v>162</v>
      </c>
      <c r="E156" s="34">
        <v>-18.1575</v>
      </c>
      <c r="F156" s="34">
        <v>-170.7252</v>
      </c>
      <c r="G156" s="43" t="s">
        <v>169</v>
      </c>
      <c r="H156" s="36">
        <v>100</v>
      </c>
      <c r="I156" s="37">
        <v>0.55</v>
      </c>
      <c r="J156" s="36">
        <v>7</v>
      </c>
      <c r="K156" s="38">
        <v>19202</v>
      </c>
      <c r="L156" s="38">
        <v>13010</v>
      </c>
      <c r="M156" s="32">
        <v>18682</v>
      </c>
      <c r="N156" s="32">
        <v>12476</v>
      </c>
      <c r="O156" s="37">
        <v>1.4974350753446617</v>
      </c>
      <c r="P156" s="39">
        <v>1</v>
      </c>
      <c r="Q156" s="40">
        <v>0.17351813388720244</v>
      </c>
      <c r="R156" s="40">
        <v>0.15570735760244003</v>
      </c>
      <c r="S156" s="41">
        <v>47.29504902488349</v>
      </c>
      <c r="T156" s="42">
        <f aca="true" t="shared" si="18" ref="T156:T162">Q156+R156</f>
        <v>0.3292254914896425</v>
      </c>
      <c r="U156" s="37"/>
      <c r="V156" s="36"/>
      <c r="W156" s="38"/>
      <c r="X156" s="38"/>
      <c r="Y156" s="32"/>
      <c r="Z156" s="32"/>
      <c r="AA156" s="37"/>
      <c r="AB156" s="39"/>
      <c r="AC156" s="40"/>
      <c r="AD156" s="40"/>
      <c r="AE156" s="41"/>
      <c r="AF156" s="42"/>
    </row>
    <row r="157" spans="1:32" ht="14.25">
      <c r="A157" s="31">
        <v>42298</v>
      </c>
      <c r="B157" s="32">
        <v>198</v>
      </c>
      <c r="C157" s="32" t="s">
        <v>161</v>
      </c>
      <c r="D157" s="32" t="s">
        <v>162</v>
      </c>
      <c r="E157" s="34">
        <v>-18.1575</v>
      </c>
      <c r="F157" s="34">
        <v>-170.7252</v>
      </c>
      <c r="G157" s="43" t="s">
        <v>168</v>
      </c>
      <c r="H157" s="36">
        <v>55</v>
      </c>
      <c r="I157" s="37">
        <v>0.55</v>
      </c>
      <c r="J157" s="36">
        <v>7</v>
      </c>
      <c r="K157" s="38">
        <v>20278</v>
      </c>
      <c r="L157" s="38">
        <v>12609</v>
      </c>
      <c r="M157" s="32">
        <v>19758</v>
      </c>
      <c r="N157" s="32">
        <v>12075</v>
      </c>
      <c r="O157" s="37">
        <v>1.636273291925466</v>
      </c>
      <c r="P157" s="39">
        <v>1</v>
      </c>
      <c r="Q157" s="40">
        <v>0.21481466687969325</v>
      </c>
      <c r="R157" s="40">
        <v>0.10382895365071972</v>
      </c>
      <c r="S157" s="41">
        <v>32.58466417055092</v>
      </c>
      <c r="T157" s="42">
        <f t="shared" si="18"/>
        <v>0.31864362053041295</v>
      </c>
      <c r="U157" s="37"/>
      <c r="V157" s="36"/>
      <c r="W157" s="38"/>
      <c r="X157" s="38"/>
      <c r="Y157" s="32"/>
      <c r="Z157" s="32"/>
      <c r="AA157" s="37"/>
      <c r="AB157" s="39"/>
      <c r="AC157" s="40"/>
      <c r="AD157" s="40"/>
      <c r="AE157" s="41"/>
      <c r="AF157" s="42"/>
    </row>
    <row r="158" spans="1:32" ht="14.25">
      <c r="A158" s="31">
        <v>42298</v>
      </c>
      <c r="B158" s="32">
        <v>212</v>
      </c>
      <c r="C158" s="32" t="s">
        <v>161</v>
      </c>
      <c r="D158" s="32" t="s">
        <v>162</v>
      </c>
      <c r="E158" s="34">
        <v>-18.1575</v>
      </c>
      <c r="F158" s="34">
        <v>-170.7252</v>
      </c>
      <c r="G158" s="43" t="s">
        <v>167</v>
      </c>
      <c r="H158" s="36">
        <v>42</v>
      </c>
      <c r="I158" s="37">
        <v>0.55</v>
      </c>
      <c r="J158" s="36">
        <v>7</v>
      </c>
      <c r="K158" s="38">
        <v>20496</v>
      </c>
      <c r="L158" s="38">
        <v>12462</v>
      </c>
      <c r="M158" s="32">
        <v>19976</v>
      </c>
      <c r="N158" s="32">
        <v>11928</v>
      </c>
      <c r="O158" s="37">
        <v>1.6747149564050972</v>
      </c>
      <c r="P158" s="39">
        <v>1</v>
      </c>
      <c r="Q158" s="40">
        <v>0.22501997124141238</v>
      </c>
      <c r="R158" s="40">
        <v>0.08974450956080424</v>
      </c>
      <c r="S158" s="41">
        <v>28.51163807685007</v>
      </c>
      <c r="T158" s="42">
        <f t="shared" si="18"/>
        <v>0.31476448080221664</v>
      </c>
      <c r="U158" s="37"/>
      <c r="V158" s="36"/>
      <c r="W158" s="38"/>
      <c r="X158" s="38"/>
      <c r="Y158" s="32"/>
      <c r="Z158" s="32"/>
      <c r="AA158" s="37"/>
      <c r="AB158" s="39"/>
      <c r="AC158" s="40"/>
      <c r="AD158" s="40"/>
      <c r="AE158" s="41"/>
      <c r="AF158" s="42"/>
    </row>
    <row r="159" spans="1:32" ht="14.25">
      <c r="A159" s="31">
        <v>42298</v>
      </c>
      <c r="B159" s="32">
        <v>184</v>
      </c>
      <c r="C159" s="32" t="s">
        <v>161</v>
      </c>
      <c r="D159" s="32" t="s">
        <v>162</v>
      </c>
      <c r="E159" s="34">
        <v>-18.1575</v>
      </c>
      <c r="F159" s="34">
        <v>-170.7252</v>
      </c>
      <c r="G159" s="43" t="s">
        <v>166</v>
      </c>
      <c r="H159" s="36">
        <v>19</v>
      </c>
      <c r="I159" s="37">
        <v>0.55</v>
      </c>
      <c r="J159" s="36">
        <v>7</v>
      </c>
      <c r="K159" s="38">
        <v>28624</v>
      </c>
      <c r="L159" s="38">
        <v>16711</v>
      </c>
      <c r="M159" s="32">
        <v>28104</v>
      </c>
      <c r="N159" s="32">
        <v>16177</v>
      </c>
      <c r="O159" s="37">
        <v>1.7372813253384434</v>
      </c>
      <c r="P159" s="39">
        <v>1</v>
      </c>
      <c r="Q159" s="40">
        <v>0.33347579485540824</v>
      </c>
      <c r="R159" s="40">
        <v>0.09341429618562616</v>
      </c>
      <c r="S159" s="41">
        <v>21.882516869347246</v>
      </c>
      <c r="T159" s="42">
        <f t="shared" si="18"/>
        <v>0.42689009104103437</v>
      </c>
      <c r="U159" s="37"/>
      <c r="V159" s="36"/>
      <c r="W159" s="38"/>
      <c r="X159" s="38"/>
      <c r="Y159" s="32"/>
      <c r="Z159" s="32"/>
      <c r="AA159" s="37"/>
      <c r="AB159" s="39"/>
      <c r="AC159" s="40"/>
      <c r="AD159" s="40"/>
      <c r="AE159" s="41"/>
      <c r="AF159" s="42"/>
    </row>
    <row r="160" spans="1:32" ht="14.25">
      <c r="A160" s="31">
        <v>42298</v>
      </c>
      <c r="B160" s="32">
        <v>74</v>
      </c>
      <c r="C160" s="32" t="s">
        <v>161</v>
      </c>
      <c r="D160" s="32" t="s">
        <v>162</v>
      </c>
      <c r="E160" s="34">
        <v>-18.1575</v>
      </c>
      <c r="F160" s="34">
        <v>-170.7252</v>
      </c>
      <c r="G160" s="43" t="s">
        <v>165</v>
      </c>
      <c r="H160" s="36">
        <v>12</v>
      </c>
      <c r="I160" s="37">
        <v>0.55</v>
      </c>
      <c r="J160" s="36">
        <v>7</v>
      </c>
      <c r="K160" s="38">
        <v>28981</v>
      </c>
      <c r="L160" s="38">
        <v>16830</v>
      </c>
      <c r="M160" s="32">
        <v>28461</v>
      </c>
      <c r="N160" s="32">
        <v>16296</v>
      </c>
      <c r="O160" s="37">
        <v>1.7465022091310751</v>
      </c>
      <c r="P160" s="39">
        <v>1</v>
      </c>
      <c r="Q160" s="40">
        <v>0.34013021249400865</v>
      </c>
      <c r="R160" s="40">
        <v>0.08990013451747042</v>
      </c>
      <c r="S160" s="41">
        <v>20.90553263094957</v>
      </c>
      <c r="T160" s="42">
        <f t="shared" si="18"/>
        <v>0.4300303470114791</v>
      </c>
      <c r="U160" s="37"/>
      <c r="V160" s="36"/>
      <c r="W160" s="38"/>
      <c r="X160" s="38"/>
      <c r="Y160" s="32"/>
      <c r="Z160" s="32"/>
      <c r="AA160" s="37"/>
      <c r="AB160" s="39"/>
      <c r="AC160" s="40"/>
      <c r="AD160" s="40"/>
      <c r="AE160" s="41"/>
      <c r="AF160" s="42"/>
    </row>
    <row r="161" spans="1:32" ht="14.25">
      <c r="A161" s="31">
        <v>42298</v>
      </c>
      <c r="B161" s="32">
        <v>197</v>
      </c>
      <c r="C161" s="32" t="s">
        <v>161</v>
      </c>
      <c r="D161" s="32" t="s">
        <v>162</v>
      </c>
      <c r="E161" s="34">
        <v>-18.1575</v>
      </c>
      <c r="F161" s="34">
        <v>-170.7252</v>
      </c>
      <c r="G161" s="43" t="s">
        <v>164</v>
      </c>
      <c r="H161" s="36">
        <v>7</v>
      </c>
      <c r="I161" s="37">
        <v>0.55</v>
      </c>
      <c r="J161" s="36">
        <v>7</v>
      </c>
      <c r="K161" s="38">
        <v>23314</v>
      </c>
      <c r="L161" s="38">
        <v>13121</v>
      </c>
      <c r="M161" s="32">
        <v>22794</v>
      </c>
      <c r="N161" s="32">
        <v>12587</v>
      </c>
      <c r="O161" s="37">
        <v>1.810916024469691</v>
      </c>
      <c r="P161" s="39">
        <v>1</v>
      </c>
      <c r="Q161" s="40">
        <v>0.2853850455344304</v>
      </c>
      <c r="R161" s="40">
        <v>0.046769592280584686</v>
      </c>
      <c r="S161" s="41">
        <v>14.08066814548945</v>
      </c>
      <c r="T161" s="42">
        <f t="shared" si="18"/>
        <v>0.3321546378150151</v>
      </c>
      <c r="U161" s="37"/>
      <c r="V161" s="36"/>
      <c r="W161" s="38"/>
      <c r="X161" s="38"/>
      <c r="Y161" s="32"/>
      <c r="Z161" s="32"/>
      <c r="AA161" s="37"/>
      <c r="AB161" s="39"/>
      <c r="AC161" s="40"/>
      <c r="AD161" s="40"/>
      <c r="AE161" s="41"/>
      <c r="AF161" s="42"/>
    </row>
    <row r="162" spans="1:32" ht="14.25">
      <c r="A162" s="31">
        <v>42298</v>
      </c>
      <c r="B162" s="32">
        <v>215</v>
      </c>
      <c r="C162" s="32" t="s">
        <v>161</v>
      </c>
      <c r="D162" s="32" t="s">
        <v>162</v>
      </c>
      <c r="E162" s="34">
        <v>-18.1575</v>
      </c>
      <c r="F162" s="34">
        <v>-170.7252</v>
      </c>
      <c r="G162" s="43" t="s">
        <v>163</v>
      </c>
      <c r="H162" s="36">
        <v>5</v>
      </c>
      <c r="I162" s="37">
        <v>0.55</v>
      </c>
      <c r="J162" s="36">
        <v>7</v>
      </c>
      <c r="K162" s="38">
        <v>24390</v>
      </c>
      <c r="L162" s="38">
        <v>14116</v>
      </c>
      <c r="M162" s="32">
        <v>23870</v>
      </c>
      <c r="N162" s="32">
        <v>13582</v>
      </c>
      <c r="O162" s="37">
        <v>1.7574731261964365</v>
      </c>
      <c r="P162" s="39">
        <v>1</v>
      </c>
      <c r="Q162" s="40">
        <v>0.28764978431059274</v>
      </c>
      <c r="R162" s="40">
        <v>0.07076161561024114</v>
      </c>
      <c r="S162" s="41">
        <v>19.74312636982836</v>
      </c>
      <c r="T162" s="42">
        <f t="shared" si="18"/>
        <v>0.3584113999208339</v>
      </c>
      <c r="U162" s="37"/>
      <c r="V162" s="36"/>
      <c r="W162" s="38"/>
      <c r="X162" s="38"/>
      <c r="Y162" s="32"/>
      <c r="Z162" s="32"/>
      <c r="AA162" s="37"/>
      <c r="AB162" s="39"/>
      <c r="AC162" s="40"/>
      <c r="AD162" s="40"/>
      <c r="AE162" s="41"/>
      <c r="AF162" s="42"/>
    </row>
    <row r="163" spans="3:32" ht="14.25">
      <c r="C163" s="32"/>
      <c r="D163" s="32"/>
      <c r="T163" s="42"/>
      <c r="AF163" s="42"/>
    </row>
    <row r="164" spans="1:32" ht="14.25">
      <c r="A164" s="31">
        <v>42298</v>
      </c>
      <c r="B164" s="32">
        <v>203</v>
      </c>
      <c r="C164" s="32" t="s">
        <v>170</v>
      </c>
      <c r="D164" s="32" t="s">
        <v>171</v>
      </c>
      <c r="E164" s="34">
        <v>-18.2007</v>
      </c>
      <c r="F164" s="34">
        <v>-169.0728</v>
      </c>
      <c r="G164" s="43" t="s">
        <v>179</v>
      </c>
      <c r="H164" s="36">
        <v>150</v>
      </c>
      <c r="I164" s="37">
        <v>0.55</v>
      </c>
      <c r="J164" s="36">
        <v>7</v>
      </c>
      <c r="K164" s="38">
        <v>22291</v>
      </c>
      <c r="L164" s="38">
        <v>16179</v>
      </c>
      <c r="M164" s="32">
        <v>21771</v>
      </c>
      <c r="N164" s="32">
        <v>15645</v>
      </c>
      <c r="O164" s="37">
        <v>1.391562799616491</v>
      </c>
      <c r="P164" s="39">
        <v>1</v>
      </c>
      <c r="Q164" s="40">
        <v>0.1712813548490174</v>
      </c>
      <c r="R164" s="40">
        <v>0.241569944794735</v>
      </c>
      <c r="S164" s="41">
        <v>58.51257946945659</v>
      </c>
      <c r="T164" s="46">
        <f aca="true" t="shared" si="19" ref="T164:T171">Q164+R164</f>
        <v>0.41285129964375245</v>
      </c>
      <c r="U164" s="37"/>
      <c r="V164" s="36"/>
      <c r="W164" s="38"/>
      <c r="X164" s="38"/>
      <c r="Y164" s="32"/>
      <c r="Z164" s="32"/>
      <c r="AA164" s="37"/>
      <c r="AB164" s="39"/>
      <c r="AC164" s="40"/>
      <c r="AD164" s="40"/>
      <c r="AE164" s="41"/>
      <c r="AF164" s="46"/>
    </row>
    <row r="165" spans="1:32" ht="14.25">
      <c r="A165" s="31">
        <v>42298</v>
      </c>
      <c r="B165" s="32">
        <v>69</v>
      </c>
      <c r="C165" s="32" t="s">
        <v>170</v>
      </c>
      <c r="D165" s="32" t="s">
        <v>171</v>
      </c>
      <c r="E165" s="34">
        <v>-18.2007</v>
      </c>
      <c r="F165" s="34">
        <v>-169.0728</v>
      </c>
      <c r="G165" s="43" t="s">
        <v>178</v>
      </c>
      <c r="H165" s="36">
        <v>125</v>
      </c>
      <c r="I165" s="37">
        <v>0.55</v>
      </c>
      <c r="J165" s="36">
        <v>7</v>
      </c>
      <c r="K165" s="38">
        <v>25699</v>
      </c>
      <c r="L165" s="38">
        <v>18075</v>
      </c>
      <c r="M165" s="32">
        <v>25179</v>
      </c>
      <c r="N165" s="32">
        <v>17541</v>
      </c>
      <c r="O165" s="37">
        <v>1.435436976227125</v>
      </c>
      <c r="P165" s="39">
        <v>1</v>
      </c>
      <c r="Q165" s="40">
        <v>0.21355647867071417</v>
      </c>
      <c r="R165" s="40">
        <v>0.24932780685508074</v>
      </c>
      <c r="S165" s="41">
        <v>53.863960097903686</v>
      </c>
      <c r="T165" s="46">
        <f t="shared" si="19"/>
        <v>0.4628842855257949</v>
      </c>
      <c r="U165" s="37"/>
      <c r="V165" s="36"/>
      <c r="W165" s="38"/>
      <c r="X165" s="38"/>
      <c r="Y165" s="32"/>
      <c r="Z165" s="32"/>
      <c r="AA165" s="37"/>
      <c r="AB165" s="39"/>
      <c r="AC165" s="40"/>
      <c r="AD165" s="40"/>
      <c r="AE165" s="41"/>
      <c r="AF165" s="46"/>
    </row>
    <row r="166" spans="1:32" ht="14.25">
      <c r="A166" s="31">
        <v>42298</v>
      </c>
      <c r="B166" s="32">
        <v>183</v>
      </c>
      <c r="C166" s="32" t="s">
        <v>170</v>
      </c>
      <c r="D166" s="32" t="s">
        <v>171</v>
      </c>
      <c r="E166" s="34">
        <v>-18.2007</v>
      </c>
      <c r="F166" s="34">
        <v>-169.0728</v>
      </c>
      <c r="G166" s="43" t="s">
        <v>177</v>
      </c>
      <c r="H166" s="36">
        <v>100</v>
      </c>
      <c r="I166" s="37">
        <v>0.55</v>
      </c>
      <c r="J166" s="36">
        <v>7</v>
      </c>
      <c r="K166" s="38">
        <v>8795</v>
      </c>
      <c r="L166" s="38">
        <v>5694</v>
      </c>
      <c r="M166" s="32">
        <v>8275</v>
      </c>
      <c r="N166" s="32">
        <v>5160</v>
      </c>
      <c r="O166" s="37">
        <v>1.6036821705426356</v>
      </c>
      <c r="P166" s="39">
        <v>1</v>
      </c>
      <c r="Q166" s="40">
        <v>0.08709458379932897</v>
      </c>
      <c r="R166" s="40">
        <v>0.049071137272052485</v>
      </c>
      <c r="S166" s="41">
        <v>36.03780517295405</v>
      </c>
      <c r="T166" s="46">
        <f t="shared" si="19"/>
        <v>0.13616572107138145</v>
      </c>
      <c r="U166" s="37"/>
      <c r="V166" s="36"/>
      <c r="W166" s="38"/>
      <c r="X166" s="38"/>
      <c r="Y166" s="32"/>
      <c r="Z166" s="32"/>
      <c r="AA166" s="37"/>
      <c r="AB166" s="39"/>
      <c r="AC166" s="40"/>
      <c r="AD166" s="40"/>
      <c r="AE166" s="41"/>
      <c r="AF166" s="46"/>
    </row>
    <row r="167" spans="1:32" ht="14.25">
      <c r="A167" s="31">
        <v>42298</v>
      </c>
      <c r="B167" s="32">
        <v>148</v>
      </c>
      <c r="C167" s="32" t="s">
        <v>170</v>
      </c>
      <c r="D167" s="32" t="s">
        <v>171</v>
      </c>
      <c r="E167" s="34">
        <v>-18.2007</v>
      </c>
      <c r="F167" s="34">
        <v>-169.0728</v>
      </c>
      <c r="G167" s="43" t="s">
        <v>176</v>
      </c>
      <c r="H167" s="36">
        <v>65</v>
      </c>
      <c r="I167" s="37">
        <v>0.55</v>
      </c>
      <c r="J167" s="36">
        <v>7</v>
      </c>
      <c r="K167" s="38">
        <v>5043</v>
      </c>
      <c r="L167" s="38">
        <v>3372</v>
      </c>
      <c r="M167" s="32">
        <v>4523</v>
      </c>
      <c r="N167" s="32">
        <v>2838</v>
      </c>
      <c r="O167" s="37">
        <v>1.5937279774489077</v>
      </c>
      <c r="P167" s="39">
        <v>1</v>
      </c>
      <c r="Q167" s="40">
        <v>0.04711215849177185</v>
      </c>
      <c r="R167" s="40">
        <v>0.027778988097487953</v>
      </c>
      <c r="S167" s="41">
        <v>37.09248604490155</v>
      </c>
      <c r="T167" s="46">
        <f t="shared" si="19"/>
        <v>0.0748911465892598</v>
      </c>
      <c r="U167" s="37"/>
      <c r="V167" s="36"/>
      <c r="W167" s="38"/>
      <c r="X167" s="38"/>
      <c r="Y167" s="32"/>
      <c r="Z167" s="32"/>
      <c r="AA167" s="37"/>
      <c r="AB167" s="39"/>
      <c r="AC167" s="40"/>
      <c r="AD167" s="40"/>
      <c r="AE167" s="41"/>
      <c r="AF167" s="46"/>
    </row>
    <row r="168" spans="1:32" ht="14.25">
      <c r="A168" s="31">
        <v>42298</v>
      </c>
      <c r="B168" s="32">
        <v>238</v>
      </c>
      <c r="C168" s="32" t="s">
        <v>170</v>
      </c>
      <c r="D168" s="32" t="s">
        <v>171</v>
      </c>
      <c r="E168" s="34">
        <v>-18.2007</v>
      </c>
      <c r="F168" s="34">
        <v>-169.0728</v>
      </c>
      <c r="G168" s="43" t="s">
        <v>175</v>
      </c>
      <c r="H168" s="36">
        <v>55</v>
      </c>
      <c r="I168" s="37">
        <v>0.55</v>
      </c>
      <c r="J168" s="36">
        <v>7</v>
      </c>
      <c r="K168" s="38">
        <v>3855</v>
      </c>
      <c r="L168" s="38">
        <v>2481</v>
      </c>
      <c r="M168" s="32">
        <v>3335</v>
      </c>
      <c r="N168" s="32">
        <v>1947</v>
      </c>
      <c r="O168" s="37">
        <v>1.7128916281458655</v>
      </c>
      <c r="P168" s="39">
        <v>1</v>
      </c>
      <c r="Q168" s="40">
        <v>0.03880811631250999</v>
      </c>
      <c r="R168" s="40">
        <v>0.012570693556865922</v>
      </c>
      <c r="S168" s="41">
        <v>24.46668887197915</v>
      </c>
      <c r="T168" s="46">
        <f t="shared" si="19"/>
        <v>0.05137880986937591</v>
      </c>
      <c r="U168" s="37"/>
      <c r="V168" s="36"/>
      <c r="W168" s="38"/>
      <c r="X168" s="38"/>
      <c r="Y168" s="32"/>
      <c r="Z168" s="32"/>
      <c r="AA168" s="37"/>
      <c r="AB168" s="39"/>
      <c r="AC168" s="40"/>
      <c r="AD168" s="40"/>
      <c r="AE168" s="41"/>
      <c r="AF168" s="46"/>
    </row>
    <row r="169" spans="1:32" ht="14.25">
      <c r="A169" s="31">
        <v>42298</v>
      </c>
      <c r="B169" s="32">
        <v>235</v>
      </c>
      <c r="C169" s="32" t="s">
        <v>170</v>
      </c>
      <c r="D169" s="32" t="s">
        <v>171</v>
      </c>
      <c r="E169" s="34">
        <v>-18.2007</v>
      </c>
      <c r="F169" s="34">
        <v>-169.0728</v>
      </c>
      <c r="G169" s="43" t="s">
        <v>174</v>
      </c>
      <c r="H169" s="36">
        <v>35</v>
      </c>
      <c r="I169" s="37">
        <v>0.55</v>
      </c>
      <c r="J169" s="36">
        <v>7</v>
      </c>
      <c r="K169" s="38">
        <v>3935</v>
      </c>
      <c r="L169" s="38">
        <v>2528</v>
      </c>
      <c r="M169" s="32">
        <v>3415</v>
      </c>
      <c r="N169" s="32">
        <v>1994</v>
      </c>
      <c r="O169" s="37">
        <v>1.7126379137412238</v>
      </c>
      <c r="P169" s="39">
        <v>1</v>
      </c>
      <c r="Q169" s="40">
        <v>0.039730787665761304</v>
      </c>
      <c r="R169" s="40">
        <v>0.01288829136841207</v>
      </c>
      <c r="S169" s="41">
        <v>24.49357078264671</v>
      </c>
      <c r="T169" s="46">
        <f t="shared" si="19"/>
        <v>0.05261907903417337</v>
      </c>
      <c r="U169" s="37"/>
      <c r="V169" s="36"/>
      <c r="W169" s="38"/>
      <c r="X169" s="38"/>
      <c r="Y169" s="32"/>
      <c r="Z169" s="32"/>
      <c r="AA169" s="37"/>
      <c r="AB169" s="39"/>
      <c r="AC169" s="40"/>
      <c r="AD169" s="40"/>
      <c r="AE169" s="41"/>
      <c r="AF169" s="46"/>
    </row>
    <row r="170" spans="1:32" ht="14.25">
      <c r="A170" s="31">
        <v>42298</v>
      </c>
      <c r="B170" s="32">
        <v>68</v>
      </c>
      <c r="C170" s="32" t="s">
        <v>170</v>
      </c>
      <c r="D170" s="32" t="s">
        <v>171</v>
      </c>
      <c r="E170" s="34">
        <v>-18.2007</v>
      </c>
      <c r="F170" s="34">
        <v>-169.0728</v>
      </c>
      <c r="G170" s="47" t="s">
        <v>173</v>
      </c>
      <c r="H170" s="36">
        <v>15</v>
      </c>
      <c r="I170" s="37">
        <v>0.55</v>
      </c>
      <c r="J170" s="36">
        <v>7</v>
      </c>
      <c r="K170" s="38">
        <v>2717</v>
      </c>
      <c r="L170" s="38">
        <v>1985</v>
      </c>
      <c r="M170" s="32">
        <v>2197</v>
      </c>
      <c r="N170" s="32">
        <v>1451</v>
      </c>
      <c r="O170" s="37">
        <v>1.5141281874569263</v>
      </c>
      <c r="P170" s="39">
        <v>1</v>
      </c>
      <c r="Q170" s="40">
        <v>0.020857964531075253</v>
      </c>
      <c r="R170" s="40">
        <v>0.017432047343842277</v>
      </c>
      <c r="S170" s="41">
        <v>45.52635658820835</v>
      </c>
      <c r="T170" s="46">
        <f t="shared" si="19"/>
        <v>0.038290011874917526</v>
      </c>
      <c r="U170" s="37"/>
      <c r="V170" s="36"/>
      <c r="W170" s="38"/>
      <c r="X170" s="38"/>
      <c r="Y170" s="32"/>
      <c r="Z170" s="32"/>
      <c r="AA170" s="37"/>
      <c r="AB170" s="39"/>
      <c r="AC170" s="40"/>
      <c r="AD170" s="40"/>
      <c r="AE170" s="41"/>
      <c r="AF170" s="46"/>
    </row>
    <row r="171" spans="1:32" ht="14.25">
      <c r="A171" s="31">
        <v>42298</v>
      </c>
      <c r="B171" s="32">
        <v>199</v>
      </c>
      <c r="C171" s="32" t="s">
        <v>170</v>
      </c>
      <c r="D171" s="32" t="s">
        <v>171</v>
      </c>
      <c r="E171" s="34">
        <v>-18.2007</v>
      </c>
      <c r="F171" s="34">
        <v>-169.0728</v>
      </c>
      <c r="G171" s="43" t="s">
        <v>172</v>
      </c>
      <c r="H171" s="36">
        <v>7</v>
      </c>
      <c r="I171" s="37">
        <v>0.55</v>
      </c>
      <c r="J171" s="36">
        <v>7</v>
      </c>
      <c r="K171" s="38">
        <v>3606</v>
      </c>
      <c r="L171" s="38">
        <v>2380</v>
      </c>
      <c r="M171" s="32">
        <v>3086</v>
      </c>
      <c r="N171" s="32">
        <v>1846</v>
      </c>
      <c r="O171" s="37">
        <v>1.6717226435536294</v>
      </c>
      <c r="P171" s="39">
        <v>1</v>
      </c>
      <c r="Q171" s="40">
        <v>0.03467007509186771</v>
      </c>
      <c r="R171" s="40">
        <v>0.01404347550847534</v>
      </c>
      <c r="S171" s="41">
        <v>28.828683878313818</v>
      </c>
      <c r="T171" s="46">
        <f t="shared" si="19"/>
        <v>0.04871355060034305</v>
      </c>
      <c r="U171" s="37"/>
      <c r="V171" s="36"/>
      <c r="W171" s="38"/>
      <c r="X171" s="38"/>
      <c r="Y171" s="32"/>
      <c r="Z171" s="32"/>
      <c r="AA171" s="37"/>
      <c r="AB171" s="39"/>
      <c r="AC171" s="40"/>
      <c r="AD171" s="40"/>
      <c r="AE171" s="41"/>
      <c r="AF171" s="46"/>
    </row>
    <row r="172" spans="1:32" ht="14.25">
      <c r="A172" s="31"/>
      <c r="B172" s="32"/>
      <c r="C172" s="32"/>
      <c r="D172" s="32"/>
      <c r="G172" s="48"/>
      <c r="H172" s="36"/>
      <c r="I172" s="37"/>
      <c r="J172" s="36"/>
      <c r="K172" s="38"/>
      <c r="L172" s="38"/>
      <c r="M172" s="32"/>
      <c r="N172" s="32"/>
      <c r="O172" s="37"/>
      <c r="P172" s="39"/>
      <c r="Q172" s="40"/>
      <c r="R172" s="40"/>
      <c r="S172" s="41"/>
      <c r="T172" s="42"/>
      <c r="U172" s="37"/>
      <c r="V172" s="36"/>
      <c r="W172" s="38"/>
      <c r="X172" s="38"/>
      <c r="Y172" s="32"/>
      <c r="Z172" s="32"/>
      <c r="AA172" s="37"/>
      <c r="AB172" s="39"/>
      <c r="AC172" s="40"/>
      <c r="AD172" s="40"/>
      <c r="AE172" s="41"/>
      <c r="AF172" s="42"/>
    </row>
    <row r="173" spans="1:32" ht="14.25">
      <c r="A173" s="31">
        <v>42298</v>
      </c>
      <c r="B173" s="32">
        <v>196</v>
      </c>
      <c r="C173" s="32" t="s">
        <v>308</v>
      </c>
      <c r="D173" s="32" t="s">
        <v>309</v>
      </c>
      <c r="E173" s="34">
        <v>-18.2007</v>
      </c>
      <c r="F173" s="34">
        <v>-169.0728</v>
      </c>
      <c r="G173" s="43" t="s">
        <v>310</v>
      </c>
      <c r="H173" s="36">
        <v>5</v>
      </c>
      <c r="I173" s="37">
        <v>0.55</v>
      </c>
      <c r="J173" s="36">
        <v>7</v>
      </c>
      <c r="K173" s="38">
        <v>2352</v>
      </c>
      <c r="L173" s="38">
        <v>1515</v>
      </c>
      <c r="M173" s="32">
        <v>1832</v>
      </c>
      <c r="N173" s="32">
        <v>981</v>
      </c>
      <c r="O173" s="37">
        <v>1.8674821610601426</v>
      </c>
      <c r="P173" s="39">
        <v>1</v>
      </c>
      <c r="Q173" s="40">
        <v>0.02379373701869308</v>
      </c>
      <c r="R173" s="40">
        <v>0.0020935832082497876</v>
      </c>
      <c r="S173" s="41">
        <v>8.087292117902722</v>
      </c>
      <c r="T173" s="42">
        <f>Q173+R173</f>
        <v>0.02588732022694287</v>
      </c>
      <c r="U173" s="37"/>
      <c r="V173" s="36"/>
      <c r="W173" s="38"/>
      <c r="X173" s="38"/>
      <c r="Y173" s="32"/>
      <c r="Z173" s="32"/>
      <c r="AA173" s="37"/>
      <c r="AB173" s="39"/>
      <c r="AC173" s="40"/>
      <c r="AD173" s="40"/>
      <c r="AE173" s="41"/>
      <c r="AF173" s="42"/>
    </row>
    <row r="174" spans="1:32" ht="14.25">
      <c r="A174" s="31">
        <v>42298</v>
      </c>
      <c r="B174" s="32">
        <v>163</v>
      </c>
      <c r="C174" s="32" t="s">
        <v>308</v>
      </c>
      <c r="D174" s="32" t="s">
        <v>309</v>
      </c>
      <c r="E174" s="34">
        <v>-18.2007</v>
      </c>
      <c r="F174" s="34">
        <v>-169.0728</v>
      </c>
      <c r="G174" s="43" t="s">
        <v>311</v>
      </c>
      <c r="H174" s="36">
        <v>130</v>
      </c>
      <c r="I174" s="37">
        <v>0.55</v>
      </c>
      <c r="J174" s="36">
        <v>7</v>
      </c>
      <c r="K174" s="38">
        <v>29162</v>
      </c>
      <c r="L174" s="38">
        <v>19411</v>
      </c>
      <c r="M174" s="32">
        <v>28642</v>
      </c>
      <c r="N174" s="32">
        <v>18877</v>
      </c>
      <c r="O174" s="37">
        <v>1.5172961805371616</v>
      </c>
      <c r="P174" s="39">
        <v>1</v>
      </c>
      <c r="Q174" s="40">
        <v>0.2730268413484582</v>
      </c>
      <c r="R174" s="40">
        <v>0.22511275490434562</v>
      </c>
      <c r="S174" s="41">
        <v>45.19069686443914</v>
      </c>
      <c r="T174" s="42">
        <f>Q174+R174</f>
        <v>0.49813959625280385</v>
      </c>
      <c r="U174" s="37"/>
      <c r="V174" s="36"/>
      <c r="W174" s="38"/>
      <c r="X174" s="38"/>
      <c r="Y174" s="32"/>
      <c r="Z174" s="32"/>
      <c r="AA174" s="37"/>
      <c r="AB174" s="39"/>
      <c r="AC174" s="40"/>
      <c r="AD174" s="40"/>
      <c r="AE174" s="41"/>
      <c r="AF174" s="42"/>
    </row>
    <row r="175" spans="1:32" ht="14.25">
      <c r="A175" s="31"/>
      <c r="B175" s="32"/>
      <c r="C175" s="32"/>
      <c r="D175" s="32"/>
      <c r="F175" s="32"/>
      <c r="G175" s="43"/>
      <c r="H175" s="36"/>
      <c r="I175" s="37"/>
      <c r="J175" s="36"/>
      <c r="K175" s="38"/>
      <c r="L175" s="38"/>
      <c r="M175" s="32"/>
      <c r="N175" s="32"/>
      <c r="O175" s="37"/>
      <c r="P175" s="39"/>
      <c r="Q175" s="40"/>
      <c r="R175" s="40"/>
      <c r="S175" s="41"/>
      <c r="T175" s="42"/>
      <c r="U175" s="37"/>
      <c r="V175" s="36"/>
      <c r="W175" s="38"/>
      <c r="X175" s="38"/>
      <c r="Y175" s="32"/>
      <c r="Z175" s="32"/>
      <c r="AA175" s="37"/>
      <c r="AB175" s="39"/>
      <c r="AC175" s="40"/>
      <c r="AD175" s="40"/>
      <c r="AE175" s="41"/>
      <c r="AF175" s="42"/>
    </row>
    <row r="176" spans="1:32" ht="14.25">
      <c r="A176" s="31">
        <v>42298</v>
      </c>
      <c r="B176" s="32">
        <v>145</v>
      </c>
      <c r="C176" s="32" t="s">
        <v>180</v>
      </c>
      <c r="D176" s="33" t="s">
        <v>181</v>
      </c>
      <c r="E176" s="34">
        <v>-18.4307</v>
      </c>
      <c r="F176" s="34">
        <v>-165.916</v>
      </c>
      <c r="G176" s="43" t="s">
        <v>189</v>
      </c>
      <c r="H176" s="36">
        <v>151</v>
      </c>
      <c r="I176" s="37">
        <v>0.55</v>
      </c>
      <c r="J176" s="36">
        <v>7</v>
      </c>
      <c r="K176" s="38">
        <v>20973</v>
      </c>
      <c r="L176" s="38">
        <v>14963</v>
      </c>
      <c r="M176" s="32">
        <v>20453</v>
      </c>
      <c r="N176" s="32">
        <v>14429</v>
      </c>
      <c r="O176" s="37">
        <v>1.4174925497262458</v>
      </c>
      <c r="P176" s="39">
        <v>1</v>
      </c>
      <c r="Q176" s="40">
        <v>0.16842946157533153</v>
      </c>
      <c r="R176" s="40">
        <v>0.21233317201749072</v>
      </c>
      <c r="S176" s="41">
        <v>55.76523358238832</v>
      </c>
      <c r="T176" s="42">
        <f aca="true" t="shared" si="20" ref="T176:T183">Q176+R176</f>
        <v>0.38076263359282225</v>
      </c>
      <c r="U176" s="37"/>
      <c r="V176" s="36"/>
      <c r="W176" s="38"/>
      <c r="X176" s="38"/>
      <c r="Y176" s="32"/>
      <c r="Z176" s="32"/>
      <c r="AA176" s="37"/>
      <c r="AB176" s="39"/>
      <c r="AC176" s="40"/>
      <c r="AD176" s="40"/>
      <c r="AE176" s="41"/>
      <c r="AF176" s="42"/>
    </row>
    <row r="177" spans="1:32" ht="14.25">
      <c r="A177" s="31">
        <v>42298</v>
      </c>
      <c r="B177" s="32">
        <v>201</v>
      </c>
      <c r="C177" s="32" t="s">
        <v>180</v>
      </c>
      <c r="D177" s="33" t="s">
        <v>181</v>
      </c>
      <c r="E177" s="34">
        <v>-18.4307</v>
      </c>
      <c r="F177" s="34">
        <v>-165.916</v>
      </c>
      <c r="G177" s="43" t="s">
        <v>188</v>
      </c>
      <c r="H177" s="36">
        <v>135</v>
      </c>
      <c r="I177" s="37">
        <v>0.55</v>
      </c>
      <c r="J177" s="36">
        <v>7</v>
      </c>
      <c r="K177" s="38">
        <v>26308</v>
      </c>
      <c r="L177" s="38">
        <v>18696</v>
      </c>
      <c r="M177" s="32">
        <v>25788</v>
      </c>
      <c r="N177" s="32">
        <v>18162</v>
      </c>
      <c r="O177" s="37">
        <v>1.4198876775685496</v>
      </c>
      <c r="P177" s="39">
        <v>1</v>
      </c>
      <c r="Q177" s="40">
        <v>0.21322096181498643</v>
      </c>
      <c r="R177" s="40">
        <v>0.26605070990951546</v>
      </c>
      <c r="S177" s="41">
        <v>55.511461579237356</v>
      </c>
      <c r="T177" s="42">
        <f t="shared" si="20"/>
        <v>0.4792716717245019</v>
      </c>
      <c r="U177" s="37"/>
      <c r="V177" s="36"/>
      <c r="W177" s="38"/>
      <c r="X177" s="38"/>
      <c r="Y177" s="32"/>
      <c r="Z177" s="32"/>
      <c r="AA177" s="37"/>
      <c r="AB177" s="39"/>
      <c r="AC177" s="40"/>
      <c r="AD177" s="40"/>
      <c r="AE177" s="41"/>
      <c r="AF177" s="42"/>
    </row>
    <row r="178" spans="1:32" ht="14.25">
      <c r="A178" s="31">
        <v>42298</v>
      </c>
      <c r="B178" s="32">
        <v>236</v>
      </c>
      <c r="C178" s="32" t="s">
        <v>180</v>
      </c>
      <c r="D178" s="33" t="s">
        <v>181</v>
      </c>
      <c r="E178" s="34">
        <v>-18.4307</v>
      </c>
      <c r="F178" s="34">
        <v>-165.916</v>
      </c>
      <c r="G178" s="43" t="s">
        <v>187</v>
      </c>
      <c r="H178" s="36">
        <v>120</v>
      </c>
      <c r="I178" s="37">
        <v>0.55</v>
      </c>
      <c r="J178" s="36">
        <v>7</v>
      </c>
      <c r="K178" s="38">
        <v>25455</v>
      </c>
      <c r="L178" s="38">
        <v>17556</v>
      </c>
      <c r="M178" s="32">
        <v>24935</v>
      </c>
      <c r="N178" s="32">
        <v>17022</v>
      </c>
      <c r="O178" s="37">
        <v>1.4648689930677947</v>
      </c>
      <c r="P178" s="39">
        <v>1</v>
      </c>
      <c r="Q178" s="40">
        <v>0.22124540661447514</v>
      </c>
      <c r="R178" s="40">
        <v>0.2279431406872797</v>
      </c>
      <c r="S178" s="41">
        <v>50.74553704819918</v>
      </c>
      <c r="T178" s="42">
        <f t="shared" si="20"/>
        <v>0.44918854730175484</v>
      </c>
      <c r="U178" s="37"/>
      <c r="V178" s="36"/>
      <c r="W178" s="38"/>
      <c r="X178" s="38"/>
      <c r="Y178" s="32"/>
      <c r="Z178" s="32"/>
      <c r="AA178" s="37"/>
      <c r="AB178" s="39"/>
      <c r="AC178" s="40"/>
      <c r="AD178" s="40"/>
      <c r="AE178" s="41"/>
      <c r="AF178" s="42"/>
    </row>
    <row r="179" spans="1:32" ht="14.25">
      <c r="A179" s="31">
        <v>42298</v>
      </c>
      <c r="B179" s="32">
        <v>124</v>
      </c>
      <c r="C179" s="32" t="s">
        <v>180</v>
      </c>
      <c r="D179" s="33" t="s">
        <v>181</v>
      </c>
      <c r="E179" s="34">
        <v>-18.4307</v>
      </c>
      <c r="F179" s="34">
        <v>-165.916</v>
      </c>
      <c r="G179" s="43" t="s">
        <v>186</v>
      </c>
      <c r="H179" s="36">
        <v>91</v>
      </c>
      <c r="I179" s="37">
        <v>0.55</v>
      </c>
      <c r="J179" s="36">
        <v>7</v>
      </c>
      <c r="K179" s="38">
        <v>9085</v>
      </c>
      <c r="L179" s="38">
        <v>5757</v>
      </c>
      <c r="M179" s="32">
        <v>8565</v>
      </c>
      <c r="N179" s="32">
        <v>5223</v>
      </c>
      <c r="O179" s="37">
        <v>1.639862148190695</v>
      </c>
      <c r="P179" s="39">
        <v>1</v>
      </c>
      <c r="Q179" s="40">
        <v>0.09344144432017894</v>
      </c>
      <c r="R179" s="40">
        <v>0.04438676520614379</v>
      </c>
      <c r="S179" s="41">
        <v>32.204412550006104</v>
      </c>
      <c r="T179" s="42">
        <f t="shared" si="20"/>
        <v>0.13782820952632274</v>
      </c>
      <c r="U179" s="37"/>
      <c r="V179" s="36"/>
      <c r="W179" s="38"/>
      <c r="X179" s="38"/>
      <c r="Y179" s="32"/>
      <c r="Z179" s="32"/>
      <c r="AA179" s="37"/>
      <c r="AB179" s="39"/>
      <c r="AC179" s="40"/>
      <c r="AD179" s="40"/>
      <c r="AE179" s="41"/>
      <c r="AF179" s="42"/>
    </row>
    <row r="180" spans="1:32" ht="14.25">
      <c r="A180" s="31">
        <v>42298</v>
      </c>
      <c r="B180" s="32">
        <v>253</v>
      </c>
      <c r="C180" s="32" t="s">
        <v>180</v>
      </c>
      <c r="D180" s="33" t="s">
        <v>181</v>
      </c>
      <c r="E180" s="34">
        <v>-18.4307</v>
      </c>
      <c r="F180" s="34">
        <v>-165.916</v>
      </c>
      <c r="G180" s="43" t="s">
        <v>185</v>
      </c>
      <c r="H180" s="36">
        <v>42</v>
      </c>
      <c r="I180" s="37">
        <v>0.55</v>
      </c>
      <c r="J180" s="36">
        <v>7</v>
      </c>
      <c r="K180" s="38">
        <v>5615</v>
      </c>
      <c r="L180" s="38">
        <v>3761</v>
      </c>
      <c r="M180" s="32">
        <v>5095</v>
      </c>
      <c r="N180" s="32">
        <v>3227</v>
      </c>
      <c r="O180" s="37">
        <v>1.5788658196467307</v>
      </c>
      <c r="P180" s="39">
        <v>1</v>
      </c>
      <c r="Q180" s="40">
        <v>0.052228790541620065</v>
      </c>
      <c r="R180" s="40">
        <v>0.03292756253926132</v>
      </c>
      <c r="S180" s="41">
        <v>38.667182597623416</v>
      </c>
      <c r="T180" s="42">
        <f t="shared" si="20"/>
        <v>0.08515635308088138</v>
      </c>
      <c r="U180" s="37"/>
      <c r="V180" s="36"/>
      <c r="W180" s="38"/>
      <c r="X180" s="38"/>
      <c r="Y180" s="32"/>
      <c r="Z180" s="32"/>
      <c r="AA180" s="37"/>
      <c r="AB180" s="39"/>
      <c r="AC180" s="40"/>
      <c r="AD180" s="40"/>
      <c r="AE180" s="41"/>
      <c r="AF180" s="42"/>
    </row>
    <row r="181" spans="1:32" ht="14.25">
      <c r="A181" s="31">
        <v>42298</v>
      </c>
      <c r="B181" s="32">
        <v>103</v>
      </c>
      <c r="C181" s="32" t="s">
        <v>180</v>
      </c>
      <c r="D181" s="33" t="s">
        <v>181</v>
      </c>
      <c r="E181" s="34">
        <v>-18.4307</v>
      </c>
      <c r="F181" s="34">
        <v>-165.916</v>
      </c>
      <c r="G181" s="43" t="s">
        <v>184</v>
      </c>
      <c r="H181" s="36">
        <v>27</v>
      </c>
      <c r="I181" s="37">
        <v>0.55</v>
      </c>
      <c r="J181" s="36">
        <v>7</v>
      </c>
      <c r="K181" s="38">
        <v>3540</v>
      </c>
      <c r="L181" s="38">
        <v>2254</v>
      </c>
      <c r="M181" s="32">
        <v>3020</v>
      </c>
      <c r="N181" s="32">
        <v>1720</v>
      </c>
      <c r="O181" s="37">
        <v>1.755813953488372</v>
      </c>
      <c r="P181" s="39">
        <v>1</v>
      </c>
      <c r="Q181" s="40">
        <v>0.03634765937050647</v>
      </c>
      <c r="R181" s="40">
        <v>0.009040914319954012</v>
      </c>
      <c r="S181" s="41">
        <v>19.91892140434054</v>
      </c>
      <c r="T181" s="42">
        <f t="shared" si="20"/>
        <v>0.04538857369046048</v>
      </c>
      <c r="U181" s="37"/>
      <c r="V181" s="36"/>
      <c r="W181" s="38"/>
      <c r="X181" s="38"/>
      <c r="Y181" s="32"/>
      <c r="Z181" s="32"/>
      <c r="AA181" s="37"/>
      <c r="AB181" s="39"/>
      <c r="AC181" s="40"/>
      <c r="AD181" s="40"/>
      <c r="AE181" s="41"/>
      <c r="AF181" s="42"/>
    </row>
    <row r="182" spans="1:32" ht="14.25">
      <c r="A182" s="31">
        <v>42298</v>
      </c>
      <c r="B182" s="32">
        <v>105</v>
      </c>
      <c r="C182" s="32" t="s">
        <v>180</v>
      </c>
      <c r="D182" s="33" t="s">
        <v>181</v>
      </c>
      <c r="E182" s="34">
        <v>-18.4307</v>
      </c>
      <c r="F182" s="34">
        <v>-165.916</v>
      </c>
      <c r="G182" s="43" t="s">
        <v>183</v>
      </c>
      <c r="H182" s="36">
        <v>16</v>
      </c>
      <c r="I182" s="37">
        <v>0.55</v>
      </c>
      <c r="J182" s="36">
        <v>7</v>
      </c>
      <c r="K182" s="38">
        <v>2921</v>
      </c>
      <c r="L182" s="38">
        <v>1907</v>
      </c>
      <c r="M182" s="32">
        <v>2401</v>
      </c>
      <c r="N182" s="32">
        <v>1373</v>
      </c>
      <c r="O182" s="37">
        <v>1.7487254187909687</v>
      </c>
      <c r="P182" s="39">
        <v>1</v>
      </c>
      <c r="Q182" s="40">
        <v>0.028742610640677426</v>
      </c>
      <c r="R182" s="40">
        <v>0.007489082194788993</v>
      </c>
      <c r="S182" s="41">
        <v>20.669975948399774</v>
      </c>
      <c r="T182" s="42">
        <f t="shared" si="20"/>
        <v>0.03623169283546642</v>
      </c>
      <c r="U182" s="37"/>
      <c r="V182" s="36"/>
      <c r="W182" s="38"/>
      <c r="X182" s="38"/>
      <c r="Y182" s="32"/>
      <c r="Z182" s="32"/>
      <c r="AA182" s="37"/>
      <c r="AB182" s="39"/>
      <c r="AC182" s="40"/>
      <c r="AD182" s="40"/>
      <c r="AE182" s="41"/>
      <c r="AF182" s="42"/>
    </row>
    <row r="183" spans="1:32" ht="14.25">
      <c r="A183" s="31">
        <v>42298</v>
      </c>
      <c r="B183" s="32">
        <v>224</v>
      </c>
      <c r="C183" s="32" t="s">
        <v>180</v>
      </c>
      <c r="D183" s="33" t="s">
        <v>181</v>
      </c>
      <c r="E183" s="34">
        <v>-18.4307</v>
      </c>
      <c r="F183" s="34">
        <v>-165.916</v>
      </c>
      <c r="G183" s="43" t="s">
        <v>182</v>
      </c>
      <c r="H183" s="36">
        <v>6</v>
      </c>
      <c r="I183" s="37">
        <v>0.55</v>
      </c>
      <c r="J183" s="36">
        <v>7</v>
      </c>
      <c r="K183" s="38">
        <v>2625</v>
      </c>
      <c r="L183" s="38">
        <v>1730</v>
      </c>
      <c r="M183" s="32">
        <v>2105</v>
      </c>
      <c r="N183" s="32">
        <v>1196</v>
      </c>
      <c r="O183" s="37">
        <v>1.7600334448160535</v>
      </c>
      <c r="P183" s="39">
        <v>1</v>
      </c>
      <c r="Q183" s="40">
        <v>0.025415401821377217</v>
      </c>
      <c r="R183" s="40">
        <v>0.006145490116873212</v>
      </c>
      <c r="S183" s="41">
        <v>19.471851837701532</v>
      </c>
      <c r="T183" s="42">
        <f t="shared" si="20"/>
        <v>0.03156089193825043</v>
      </c>
      <c r="U183" s="37"/>
      <c r="V183" s="36"/>
      <c r="W183" s="38"/>
      <c r="X183" s="38"/>
      <c r="Y183" s="32"/>
      <c r="Z183" s="32"/>
      <c r="AA183" s="37"/>
      <c r="AB183" s="39"/>
      <c r="AC183" s="40"/>
      <c r="AD183" s="40"/>
      <c r="AE183" s="41"/>
      <c r="AF183" s="42"/>
    </row>
    <row r="184" spans="3:32" ht="14.25">
      <c r="C184" s="32"/>
      <c r="D184" s="32"/>
      <c r="T184" s="42"/>
      <c r="AF184" s="42"/>
    </row>
    <row r="185" spans="1:32" ht="14.25">
      <c r="A185" s="31">
        <v>42298</v>
      </c>
      <c r="B185" s="32">
        <v>242</v>
      </c>
      <c r="C185" s="32" t="s">
        <v>190</v>
      </c>
      <c r="D185" s="33" t="s">
        <v>191</v>
      </c>
      <c r="E185" s="34">
        <v>-18.4388</v>
      </c>
      <c r="F185" s="34">
        <v>-165.9252</v>
      </c>
      <c r="G185" s="43" t="s">
        <v>198</v>
      </c>
      <c r="H185" s="36">
        <v>151</v>
      </c>
      <c r="I185" s="37">
        <v>0.55</v>
      </c>
      <c r="J185" s="36">
        <v>7</v>
      </c>
      <c r="K185" s="38">
        <v>23003</v>
      </c>
      <c r="L185" s="38">
        <v>16604</v>
      </c>
      <c r="M185" s="32">
        <v>22483</v>
      </c>
      <c r="N185" s="32">
        <v>16070</v>
      </c>
      <c r="O185" s="37">
        <v>1.3990665836963285</v>
      </c>
      <c r="P185" s="39">
        <v>1</v>
      </c>
      <c r="Q185" s="40">
        <v>0.17930579964850615</v>
      </c>
      <c r="R185" s="40">
        <v>0.24476069988969146</v>
      </c>
      <c r="S185" s="41">
        <v>57.717527830241806</v>
      </c>
      <c r="T185" s="42">
        <f aca="true" t="shared" si="21" ref="T185:T192">Q185+R185</f>
        <v>0.42406649953819764</v>
      </c>
      <c r="U185" s="37"/>
      <c r="V185" s="36"/>
      <c r="W185" s="38"/>
      <c r="X185" s="38"/>
      <c r="Y185" s="32"/>
      <c r="Z185" s="32"/>
      <c r="AA185" s="37"/>
      <c r="AB185" s="39"/>
      <c r="AC185" s="40"/>
      <c r="AD185" s="40"/>
      <c r="AE185" s="41"/>
      <c r="AF185" s="42"/>
    </row>
    <row r="186" spans="1:32" ht="14.25">
      <c r="A186" s="31">
        <v>42298</v>
      </c>
      <c r="B186" s="32">
        <v>151</v>
      </c>
      <c r="C186" s="32" t="s">
        <v>190</v>
      </c>
      <c r="D186" s="33" t="s">
        <v>191</v>
      </c>
      <c r="E186" s="34">
        <v>-18.4388</v>
      </c>
      <c r="F186" s="34">
        <v>-165.9252</v>
      </c>
      <c r="G186" s="43" t="s">
        <v>197</v>
      </c>
      <c r="H186" s="36">
        <v>135</v>
      </c>
      <c r="I186" s="37">
        <v>0.55</v>
      </c>
      <c r="J186" s="36">
        <v>7</v>
      </c>
      <c r="K186" s="38">
        <v>31728</v>
      </c>
      <c r="L186" s="38">
        <v>21661</v>
      </c>
      <c r="M186" s="32">
        <v>31208</v>
      </c>
      <c r="N186" s="32">
        <v>21127</v>
      </c>
      <c r="O186" s="37">
        <v>1.4771619254981776</v>
      </c>
      <c r="P186" s="39">
        <v>1</v>
      </c>
      <c r="Q186" s="40">
        <v>0.281862118549289</v>
      </c>
      <c r="R186" s="40">
        <v>0.2756520653799892</v>
      </c>
      <c r="S186" s="41">
        <v>49.44305872852129</v>
      </c>
      <c r="T186" s="42">
        <f t="shared" si="21"/>
        <v>0.5575141839292782</v>
      </c>
      <c r="U186" s="37"/>
      <c r="V186" s="36"/>
      <c r="W186" s="38"/>
      <c r="X186" s="38"/>
      <c r="Y186" s="32"/>
      <c r="Z186" s="32"/>
      <c r="AA186" s="37"/>
      <c r="AB186" s="39"/>
      <c r="AC186" s="40"/>
      <c r="AD186" s="40"/>
      <c r="AE186" s="41"/>
      <c r="AF186" s="42"/>
    </row>
    <row r="187" spans="1:32" ht="14.25">
      <c r="A187" s="31">
        <v>42298</v>
      </c>
      <c r="B187" s="32">
        <v>171</v>
      </c>
      <c r="C187" s="32" t="s">
        <v>190</v>
      </c>
      <c r="D187" s="33" t="s">
        <v>191</v>
      </c>
      <c r="E187" s="34">
        <v>-18.4388</v>
      </c>
      <c r="F187" s="34">
        <v>-165.9252</v>
      </c>
      <c r="G187" s="43" t="s">
        <v>196</v>
      </c>
      <c r="H187" s="36">
        <v>120</v>
      </c>
      <c r="I187" s="37">
        <v>0.55</v>
      </c>
      <c r="J187" s="36">
        <v>7</v>
      </c>
      <c r="K187" s="38">
        <v>20410</v>
      </c>
      <c r="L187" s="38">
        <v>13489</v>
      </c>
      <c r="M187" s="32">
        <v>19890</v>
      </c>
      <c r="N187" s="32">
        <v>12955</v>
      </c>
      <c r="O187" s="37">
        <v>1.5353145503666539</v>
      </c>
      <c r="P187" s="39">
        <v>1</v>
      </c>
      <c r="Q187" s="40">
        <v>0.19390078287266335</v>
      </c>
      <c r="R187" s="40">
        <v>0.14796489861565965</v>
      </c>
      <c r="S187" s="41">
        <v>43.28158883087937</v>
      </c>
      <c r="T187" s="42">
        <f t="shared" si="21"/>
        <v>0.34186568148832297</v>
      </c>
      <c r="U187" s="37"/>
      <c r="V187" s="36"/>
      <c r="W187" s="38"/>
      <c r="X187" s="38"/>
      <c r="Y187" s="32"/>
      <c r="Z187" s="32"/>
      <c r="AA187" s="37"/>
      <c r="AB187" s="39"/>
      <c r="AC187" s="40"/>
      <c r="AD187" s="40"/>
      <c r="AE187" s="41"/>
      <c r="AF187" s="42"/>
    </row>
    <row r="188" spans="1:32" ht="14.25">
      <c r="A188" s="31">
        <v>42298</v>
      </c>
      <c r="B188" s="32">
        <v>254</v>
      </c>
      <c r="C188" s="32" t="s">
        <v>190</v>
      </c>
      <c r="D188" s="33" t="s">
        <v>191</v>
      </c>
      <c r="E188" s="34">
        <v>-18.4388</v>
      </c>
      <c r="F188" s="34">
        <v>-165.9252</v>
      </c>
      <c r="G188" s="43" t="s">
        <v>195</v>
      </c>
      <c r="H188" s="36">
        <v>91</v>
      </c>
      <c r="I188" s="37">
        <v>0.55</v>
      </c>
      <c r="J188" s="36">
        <v>7</v>
      </c>
      <c r="K188" s="38">
        <v>9076</v>
      </c>
      <c r="L188" s="38">
        <v>5652</v>
      </c>
      <c r="M188" s="32">
        <v>8556</v>
      </c>
      <c r="N188" s="32">
        <v>5118</v>
      </c>
      <c r="O188" s="37">
        <v>1.671746776084408</v>
      </c>
      <c r="P188" s="39">
        <v>1</v>
      </c>
      <c r="Q188" s="40">
        <v>0.09612557916600095</v>
      </c>
      <c r="R188" s="40">
        <v>0.03893181626875295</v>
      </c>
      <c r="S188" s="41">
        <v>28.82612695397408</v>
      </c>
      <c r="T188" s="42">
        <f t="shared" si="21"/>
        <v>0.1350573954347539</v>
      </c>
      <c r="U188" s="37"/>
      <c r="V188" s="36"/>
      <c r="W188" s="38"/>
      <c r="X188" s="38"/>
      <c r="Y188" s="32"/>
      <c r="Z188" s="32"/>
      <c r="AA188" s="37"/>
      <c r="AB188" s="39"/>
      <c r="AC188" s="40"/>
      <c r="AD188" s="40"/>
      <c r="AE188" s="41"/>
      <c r="AF188" s="42"/>
    </row>
    <row r="189" spans="1:32" ht="14.25">
      <c r="A189" s="31">
        <v>42298</v>
      </c>
      <c r="B189" s="32">
        <v>226</v>
      </c>
      <c r="C189" s="32" t="s">
        <v>190</v>
      </c>
      <c r="D189" s="33" t="s">
        <v>191</v>
      </c>
      <c r="E189" s="34">
        <v>-18.4388</v>
      </c>
      <c r="F189" s="34">
        <v>-165.9252</v>
      </c>
      <c r="G189" s="43" t="s">
        <v>312</v>
      </c>
      <c r="H189" s="36">
        <v>6</v>
      </c>
      <c r="I189" s="37">
        <v>0.55</v>
      </c>
      <c r="J189" s="36">
        <v>7</v>
      </c>
      <c r="K189" s="38">
        <v>4492</v>
      </c>
      <c r="L189" s="38">
        <v>2768</v>
      </c>
      <c r="M189" s="32">
        <v>3972</v>
      </c>
      <c r="N189" s="32">
        <v>2234</v>
      </c>
      <c r="O189" s="37">
        <v>1.7779767233661594</v>
      </c>
      <c r="P189" s="39">
        <v>1</v>
      </c>
      <c r="Q189" s="40">
        <v>0.04859402460456942</v>
      </c>
      <c r="R189" s="40">
        <v>0.010358343781761224</v>
      </c>
      <c r="S189" s="41">
        <v>17.570699982535434</v>
      </c>
      <c r="T189" s="42">
        <f>Q189+R189</f>
        <v>0.058952368386330646</v>
      </c>
      <c r="U189" s="37"/>
      <c r="V189" s="36"/>
      <c r="W189" s="38"/>
      <c r="X189" s="38"/>
      <c r="Y189" s="32"/>
      <c r="Z189" s="32"/>
      <c r="AA189" s="37"/>
      <c r="AB189" s="39"/>
      <c r="AC189" s="40"/>
      <c r="AD189" s="40"/>
      <c r="AE189" s="41"/>
      <c r="AF189" s="42"/>
    </row>
    <row r="190" spans="1:32" ht="14.25">
      <c r="A190" s="31">
        <v>42298</v>
      </c>
      <c r="B190" s="32">
        <v>114</v>
      </c>
      <c r="C190" s="32" t="s">
        <v>190</v>
      </c>
      <c r="D190" s="33" t="s">
        <v>191</v>
      </c>
      <c r="E190" s="34">
        <v>-18.4388</v>
      </c>
      <c r="F190" s="34">
        <v>-165.9252</v>
      </c>
      <c r="G190" s="43" t="s">
        <v>194</v>
      </c>
      <c r="H190" s="36">
        <v>42</v>
      </c>
      <c r="I190" s="37">
        <v>0.55</v>
      </c>
      <c r="J190" s="36">
        <v>7</v>
      </c>
      <c r="K190" s="38">
        <v>3597</v>
      </c>
      <c r="L190" s="38">
        <v>2316</v>
      </c>
      <c r="M190" s="32">
        <v>3077</v>
      </c>
      <c r="N190" s="32">
        <v>1782</v>
      </c>
      <c r="O190" s="37">
        <v>1.7267115600448935</v>
      </c>
      <c r="P190" s="39">
        <v>1</v>
      </c>
      <c r="Q190" s="40">
        <v>0.03620786068061991</v>
      </c>
      <c r="R190" s="40">
        <v>0.010816812759147866</v>
      </c>
      <c r="S190" s="41">
        <v>23.002419725471857</v>
      </c>
      <c r="T190" s="42">
        <f t="shared" si="21"/>
        <v>0.047024673439767774</v>
      </c>
      <c r="U190" s="37"/>
      <c r="V190" s="36"/>
      <c r="W190" s="38"/>
      <c r="X190" s="38"/>
      <c r="Y190" s="32"/>
      <c r="Z190" s="32"/>
      <c r="AA190" s="37"/>
      <c r="AB190" s="39"/>
      <c r="AC190" s="40"/>
      <c r="AD190" s="40"/>
      <c r="AE190" s="41"/>
      <c r="AF190" s="42"/>
    </row>
    <row r="191" spans="1:32" ht="14.25">
      <c r="A191" s="31">
        <v>42298</v>
      </c>
      <c r="B191" s="32">
        <v>255</v>
      </c>
      <c r="C191" s="32" t="s">
        <v>190</v>
      </c>
      <c r="D191" s="33" t="s">
        <v>191</v>
      </c>
      <c r="E191" s="34">
        <v>-18.4388</v>
      </c>
      <c r="F191" s="34">
        <v>-165.9252</v>
      </c>
      <c r="G191" s="43" t="s">
        <v>193</v>
      </c>
      <c r="H191" s="36">
        <v>27</v>
      </c>
      <c r="I191" s="37">
        <v>0.55</v>
      </c>
      <c r="J191" s="36">
        <v>7</v>
      </c>
      <c r="K191" s="38">
        <v>2761</v>
      </c>
      <c r="L191" s="38">
        <v>1750</v>
      </c>
      <c r="M191" s="32">
        <v>2241</v>
      </c>
      <c r="N191" s="32">
        <v>1216</v>
      </c>
      <c r="O191" s="37">
        <v>1.8429276315789473</v>
      </c>
      <c r="P191" s="39">
        <v>1</v>
      </c>
      <c r="Q191" s="40">
        <v>0.028658731426745486</v>
      </c>
      <c r="R191" s="40">
        <v>0.0034299346241847125</v>
      </c>
      <c r="S191" s="41">
        <v>10.688928666404578</v>
      </c>
      <c r="T191" s="42">
        <f t="shared" si="21"/>
        <v>0.0320886660509302</v>
      </c>
      <c r="U191" s="37"/>
      <c r="V191" s="36"/>
      <c r="W191" s="38"/>
      <c r="X191" s="38"/>
      <c r="Y191" s="32"/>
      <c r="Z191" s="32"/>
      <c r="AA191" s="37"/>
      <c r="AB191" s="39"/>
      <c r="AC191" s="40"/>
      <c r="AD191" s="40"/>
      <c r="AE191" s="41"/>
      <c r="AF191" s="42"/>
    </row>
    <row r="192" spans="1:32" ht="14.25">
      <c r="A192" s="31">
        <v>42298</v>
      </c>
      <c r="B192" s="32">
        <v>247</v>
      </c>
      <c r="C192" s="32" t="s">
        <v>190</v>
      </c>
      <c r="D192" s="33" t="s">
        <v>191</v>
      </c>
      <c r="E192" s="34">
        <v>-18.4388</v>
      </c>
      <c r="F192" s="34">
        <v>-165.9252</v>
      </c>
      <c r="G192" s="43" t="s">
        <v>192</v>
      </c>
      <c r="H192" s="36">
        <v>16</v>
      </c>
      <c r="I192" s="37">
        <v>0.55</v>
      </c>
      <c r="J192" s="36">
        <v>7</v>
      </c>
      <c r="K192" s="38">
        <v>2316</v>
      </c>
      <c r="L192" s="38">
        <v>1512</v>
      </c>
      <c r="M192" s="32">
        <v>1796</v>
      </c>
      <c r="N192" s="32">
        <v>978</v>
      </c>
      <c r="O192" s="37">
        <v>1.83640081799591</v>
      </c>
      <c r="P192" s="39">
        <v>1</v>
      </c>
      <c r="Q192" s="40">
        <v>0.022871065665441764</v>
      </c>
      <c r="R192" s="40">
        <v>0.0029370884445991357</v>
      </c>
      <c r="S192" s="41">
        <v>11.38046693334195</v>
      </c>
      <c r="T192" s="42">
        <f t="shared" si="21"/>
        <v>0.0258081541100409</v>
      </c>
      <c r="U192" s="37"/>
      <c r="V192" s="36"/>
      <c r="W192" s="38"/>
      <c r="X192" s="38"/>
      <c r="Y192" s="32"/>
      <c r="Z192" s="32"/>
      <c r="AA192" s="37"/>
      <c r="AB192" s="39"/>
      <c r="AC192" s="40"/>
      <c r="AD192" s="40"/>
      <c r="AE192" s="41"/>
      <c r="AF192" s="42"/>
    </row>
    <row r="193" spans="3:32" ht="14.25">
      <c r="C193" s="32"/>
      <c r="D193" s="32"/>
      <c r="T193" s="42"/>
      <c r="AF193" s="42"/>
    </row>
    <row r="194" spans="1:32" ht="14.25">
      <c r="A194" s="31">
        <v>42298</v>
      </c>
      <c r="B194" s="32">
        <v>273</v>
      </c>
      <c r="C194" s="32" t="s">
        <v>199</v>
      </c>
      <c r="D194" s="33" t="s">
        <v>200</v>
      </c>
      <c r="E194" s="34">
        <v>-18.4253</v>
      </c>
      <c r="F194" s="34">
        <v>-165.893</v>
      </c>
      <c r="G194" s="43" t="s">
        <v>207</v>
      </c>
      <c r="H194" s="36">
        <v>151</v>
      </c>
      <c r="I194" s="37">
        <v>0.55</v>
      </c>
      <c r="J194" s="36">
        <v>7</v>
      </c>
      <c r="K194" s="38">
        <v>24601</v>
      </c>
      <c r="L194" s="38">
        <v>17720</v>
      </c>
      <c r="M194" s="32">
        <v>24081</v>
      </c>
      <c r="N194" s="32">
        <v>17186</v>
      </c>
      <c r="O194" s="37">
        <v>1.4011986500640057</v>
      </c>
      <c r="P194" s="39">
        <v>1</v>
      </c>
      <c r="Q194" s="40">
        <v>0.19278239335357086</v>
      </c>
      <c r="R194" s="40">
        <v>0.2607339016721581</v>
      </c>
      <c r="S194" s="41">
        <v>57.49162809185634</v>
      </c>
      <c r="T194" s="42">
        <f aca="true" t="shared" si="22" ref="T194:T200">Q194+R194</f>
        <v>0.453516295025729</v>
      </c>
      <c r="U194" s="37"/>
      <c r="V194" s="36"/>
      <c r="W194" s="38"/>
      <c r="X194" s="38"/>
      <c r="Y194" s="32"/>
      <c r="Z194" s="32"/>
      <c r="AA194" s="37"/>
      <c r="AB194" s="39"/>
      <c r="AC194" s="40"/>
      <c r="AD194" s="40"/>
      <c r="AE194" s="41"/>
      <c r="AF194" s="42"/>
    </row>
    <row r="195" spans="1:32" ht="14.25">
      <c r="A195" s="31">
        <v>42298</v>
      </c>
      <c r="B195" s="32">
        <v>169</v>
      </c>
      <c r="C195" s="32" t="s">
        <v>199</v>
      </c>
      <c r="D195" s="33" t="s">
        <v>200</v>
      </c>
      <c r="E195" s="34">
        <v>-18.4253</v>
      </c>
      <c r="F195" s="34">
        <v>-165.893</v>
      </c>
      <c r="G195" s="43" t="s">
        <v>206</v>
      </c>
      <c r="H195" s="36">
        <v>120</v>
      </c>
      <c r="I195" s="37">
        <v>0.55</v>
      </c>
      <c r="J195" s="36">
        <v>7</v>
      </c>
      <c r="K195" s="38">
        <v>31581</v>
      </c>
      <c r="L195" s="38">
        <v>22022</v>
      </c>
      <c r="M195" s="32">
        <v>31061</v>
      </c>
      <c r="N195" s="32">
        <v>21488</v>
      </c>
      <c r="O195" s="37">
        <v>1.4455044676098288</v>
      </c>
      <c r="P195" s="39">
        <v>1</v>
      </c>
      <c r="Q195" s="40">
        <v>0.26765857165681417</v>
      </c>
      <c r="R195" s="40">
        <v>0.2993819350063339</v>
      </c>
      <c r="S195" s="41">
        <v>52.79727488395861</v>
      </c>
      <c r="T195" s="42">
        <f t="shared" si="22"/>
        <v>0.5670405066631481</v>
      </c>
      <c r="U195" s="37"/>
      <c r="V195" s="36"/>
      <c r="W195" s="38"/>
      <c r="X195" s="38"/>
      <c r="Y195" s="32"/>
      <c r="Z195" s="32"/>
      <c r="AA195" s="37"/>
      <c r="AB195" s="39"/>
      <c r="AC195" s="40"/>
      <c r="AD195" s="40"/>
      <c r="AE195" s="41"/>
      <c r="AF195" s="42"/>
    </row>
    <row r="196" spans="1:32" ht="14.25">
      <c r="A196" s="31">
        <v>42298</v>
      </c>
      <c r="B196" s="32">
        <v>216</v>
      </c>
      <c r="C196" s="32" t="s">
        <v>199</v>
      </c>
      <c r="D196" s="33" t="s">
        <v>200</v>
      </c>
      <c r="E196" s="34">
        <v>-18.4253</v>
      </c>
      <c r="F196" s="34">
        <v>-165.893</v>
      </c>
      <c r="G196" s="43" t="s">
        <v>205</v>
      </c>
      <c r="H196" s="36">
        <v>91</v>
      </c>
      <c r="I196" s="37">
        <v>0.55</v>
      </c>
      <c r="J196" s="36">
        <v>7</v>
      </c>
      <c r="K196" s="38">
        <v>9796</v>
      </c>
      <c r="L196" s="38">
        <v>6089</v>
      </c>
      <c r="M196" s="32">
        <v>9276</v>
      </c>
      <c r="N196" s="32">
        <v>5555</v>
      </c>
      <c r="O196" s="37">
        <v>1.6698469846984698</v>
      </c>
      <c r="P196" s="39">
        <v>1</v>
      </c>
      <c r="Q196" s="40">
        <v>0.10403818501358045</v>
      </c>
      <c r="R196" s="40">
        <v>0.042551074783226533</v>
      </c>
      <c r="S196" s="41">
        <v>29.027416362022848</v>
      </c>
      <c r="T196" s="42">
        <f t="shared" si="22"/>
        <v>0.14658925979680698</v>
      </c>
      <c r="U196" s="37"/>
      <c r="V196" s="36"/>
      <c r="W196" s="38"/>
      <c r="X196" s="38"/>
      <c r="Y196" s="32"/>
      <c r="Z196" s="32"/>
      <c r="AA196" s="37"/>
      <c r="AB196" s="39"/>
      <c r="AC196" s="40"/>
      <c r="AD196" s="40"/>
      <c r="AE196" s="41"/>
      <c r="AF196" s="42"/>
    </row>
    <row r="197" spans="1:32" ht="14.25">
      <c r="A197" s="31">
        <v>42298</v>
      </c>
      <c r="B197" s="32">
        <v>257</v>
      </c>
      <c r="C197" s="32" t="s">
        <v>199</v>
      </c>
      <c r="D197" s="33" t="s">
        <v>200</v>
      </c>
      <c r="E197" s="34">
        <v>-18.4253</v>
      </c>
      <c r="F197" s="34">
        <v>-165.893</v>
      </c>
      <c r="G197" s="43" t="s">
        <v>204</v>
      </c>
      <c r="H197" s="36">
        <v>42</v>
      </c>
      <c r="I197" s="37">
        <v>0.55</v>
      </c>
      <c r="J197" s="36">
        <v>7</v>
      </c>
      <c r="K197" s="38">
        <v>4868</v>
      </c>
      <c r="L197" s="38">
        <v>3007</v>
      </c>
      <c r="M197" s="32">
        <v>4348</v>
      </c>
      <c r="N197" s="32">
        <v>2473</v>
      </c>
      <c r="O197" s="37">
        <v>1.75818843509907</v>
      </c>
      <c r="P197" s="39">
        <v>1</v>
      </c>
      <c r="Q197" s="40">
        <v>0.05242450870746126</v>
      </c>
      <c r="R197" s="40">
        <v>0.012834760325392675</v>
      </c>
      <c r="S197" s="41">
        <v>19.667336940184207</v>
      </c>
      <c r="T197" s="42">
        <f t="shared" si="22"/>
        <v>0.06525926903285394</v>
      </c>
      <c r="U197" s="37"/>
      <c r="V197" s="36"/>
      <c r="W197" s="38"/>
      <c r="X197" s="38"/>
      <c r="Y197" s="32"/>
      <c r="Z197" s="32"/>
      <c r="AA197" s="37"/>
      <c r="AB197" s="39"/>
      <c r="AC197" s="40"/>
      <c r="AD197" s="40"/>
      <c r="AE197" s="41"/>
      <c r="AF197" s="42"/>
    </row>
    <row r="198" spans="1:32" ht="14.25">
      <c r="A198" s="31">
        <v>42298</v>
      </c>
      <c r="B198" s="32">
        <v>143</v>
      </c>
      <c r="C198" s="32" t="s">
        <v>199</v>
      </c>
      <c r="D198" s="33" t="s">
        <v>200</v>
      </c>
      <c r="E198" s="34">
        <v>-18.4253</v>
      </c>
      <c r="F198" s="34">
        <v>-165.893</v>
      </c>
      <c r="G198" s="43" t="s">
        <v>203</v>
      </c>
      <c r="H198" s="36">
        <v>27</v>
      </c>
      <c r="I198" s="37">
        <v>0.55</v>
      </c>
      <c r="J198" s="36">
        <v>7</v>
      </c>
      <c r="K198" s="38">
        <v>3436</v>
      </c>
      <c r="L198" s="38">
        <v>2158</v>
      </c>
      <c r="M198" s="32">
        <v>2916</v>
      </c>
      <c r="N198" s="32">
        <v>1624</v>
      </c>
      <c r="O198" s="37">
        <v>1.7955665024630543</v>
      </c>
      <c r="P198" s="39">
        <v>1</v>
      </c>
      <c r="Q198" s="40">
        <v>0.03612398146668797</v>
      </c>
      <c r="R198" s="40">
        <v>0.0067312764829096</v>
      </c>
      <c r="S198" s="41">
        <v>15.707002605902664</v>
      </c>
      <c r="T198" s="42">
        <f t="shared" si="22"/>
        <v>0.042855257949597575</v>
      </c>
      <c r="U198" s="37"/>
      <c r="V198" s="36"/>
      <c r="W198" s="38"/>
      <c r="X198" s="38"/>
      <c r="Y198" s="32"/>
      <c r="Z198" s="32"/>
      <c r="AA198" s="37"/>
      <c r="AB198" s="39"/>
      <c r="AC198" s="40"/>
      <c r="AD198" s="40"/>
      <c r="AE198" s="41"/>
      <c r="AF198" s="42"/>
    </row>
    <row r="199" spans="1:32" ht="14.25">
      <c r="A199" s="31">
        <v>42298</v>
      </c>
      <c r="B199" s="32">
        <v>162</v>
      </c>
      <c r="C199" s="32" t="s">
        <v>199</v>
      </c>
      <c r="D199" s="33" t="s">
        <v>200</v>
      </c>
      <c r="E199" s="34">
        <v>-18.4253</v>
      </c>
      <c r="F199" s="34">
        <v>-165.893</v>
      </c>
      <c r="G199" s="43" t="s">
        <v>202</v>
      </c>
      <c r="H199" s="36">
        <v>16</v>
      </c>
      <c r="I199" s="37">
        <v>0.55</v>
      </c>
      <c r="J199" s="36">
        <v>7</v>
      </c>
      <c r="K199" s="38">
        <v>2745</v>
      </c>
      <c r="L199" s="38">
        <v>2014</v>
      </c>
      <c r="M199" s="32">
        <v>2225</v>
      </c>
      <c r="N199" s="32">
        <v>1480</v>
      </c>
      <c r="O199" s="37">
        <v>1.5033783783783783</v>
      </c>
      <c r="P199" s="39">
        <v>1</v>
      </c>
      <c r="Q199" s="40">
        <v>0.02083000479309794</v>
      </c>
      <c r="R199" s="40">
        <v>0.018225279545205267</v>
      </c>
      <c r="S199" s="41">
        <v>46.66533570037524</v>
      </c>
      <c r="T199" s="42">
        <f t="shared" si="22"/>
        <v>0.03905528433830321</v>
      </c>
      <c r="U199" s="37"/>
      <c r="V199" s="36"/>
      <c r="W199" s="38"/>
      <c r="X199" s="38"/>
      <c r="Y199" s="32"/>
      <c r="Z199" s="32"/>
      <c r="AA199" s="37"/>
      <c r="AB199" s="39"/>
      <c r="AC199" s="40"/>
      <c r="AD199" s="40"/>
      <c r="AE199" s="41"/>
      <c r="AF199" s="42"/>
    </row>
    <row r="200" spans="1:32" ht="14.25">
      <c r="A200" s="31">
        <v>42298</v>
      </c>
      <c r="B200" s="32">
        <v>81</v>
      </c>
      <c r="C200" s="32" t="s">
        <v>199</v>
      </c>
      <c r="D200" s="33" t="s">
        <v>200</v>
      </c>
      <c r="E200" s="34">
        <v>-18.4253</v>
      </c>
      <c r="F200" s="34">
        <v>-165.893</v>
      </c>
      <c r="G200" s="43" t="s">
        <v>201</v>
      </c>
      <c r="H200" s="36">
        <v>6</v>
      </c>
      <c r="I200" s="37">
        <v>0.55</v>
      </c>
      <c r="J200" s="36">
        <v>7</v>
      </c>
      <c r="K200" s="38">
        <v>2864</v>
      </c>
      <c r="L200" s="38">
        <v>2076</v>
      </c>
      <c r="M200" s="32">
        <v>2344</v>
      </c>
      <c r="N200" s="32">
        <v>1542</v>
      </c>
      <c r="O200" s="37">
        <v>1.5201037613488975</v>
      </c>
      <c r="P200" s="39">
        <v>1</v>
      </c>
      <c r="Q200" s="40">
        <v>0.02242370985780476</v>
      </c>
      <c r="R200" s="40">
        <v>0.018267674229805745</v>
      </c>
      <c r="S200" s="41">
        <v>44.89322405567371</v>
      </c>
      <c r="T200" s="42">
        <f t="shared" si="22"/>
        <v>0.040691384087610506</v>
      </c>
      <c r="U200" s="37"/>
      <c r="V200" s="36"/>
      <c r="W200" s="38"/>
      <c r="X200" s="38"/>
      <c r="Y200" s="32"/>
      <c r="Z200" s="32"/>
      <c r="AA200" s="37"/>
      <c r="AB200" s="39"/>
      <c r="AC200" s="40"/>
      <c r="AD200" s="40"/>
      <c r="AE200" s="41"/>
      <c r="AF200" s="42"/>
    </row>
    <row r="201" spans="1:32" ht="14.25">
      <c r="A201" s="31"/>
      <c r="B201" s="32"/>
      <c r="C201" s="32"/>
      <c r="D201" s="32"/>
      <c r="E201" s="33"/>
      <c r="F201" s="33"/>
      <c r="G201" s="43"/>
      <c r="H201" s="36"/>
      <c r="I201" s="37"/>
      <c r="J201" s="36"/>
      <c r="K201" s="38"/>
      <c r="L201" s="38"/>
      <c r="M201" s="32"/>
      <c r="N201" s="32"/>
      <c r="O201" s="37"/>
      <c r="P201" s="39"/>
      <c r="Q201" s="40"/>
      <c r="R201" s="40"/>
      <c r="S201" s="41"/>
      <c r="T201" s="42"/>
      <c r="U201" s="37"/>
      <c r="V201" s="36"/>
      <c r="W201" s="38"/>
      <c r="X201" s="38"/>
      <c r="Y201" s="32"/>
      <c r="Z201" s="32"/>
      <c r="AA201" s="37"/>
      <c r="AB201" s="39"/>
      <c r="AC201" s="40"/>
      <c r="AD201" s="40"/>
      <c r="AE201" s="41"/>
      <c r="AF201" s="42"/>
    </row>
    <row r="202" spans="1:32" ht="14.25">
      <c r="A202" s="31">
        <v>42298</v>
      </c>
      <c r="B202" s="32">
        <v>186</v>
      </c>
      <c r="C202" s="32" t="s">
        <v>208</v>
      </c>
      <c r="D202" s="33" t="s">
        <v>209</v>
      </c>
      <c r="E202" s="34">
        <v>-18.4297</v>
      </c>
      <c r="F202" s="34">
        <v>-165.923</v>
      </c>
      <c r="G202" s="43" t="s">
        <v>217</v>
      </c>
      <c r="H202" s="36">
        <v>151</v>
      </c>
      <c r="I202" s="37">
        <v>0.55</v>
      </c>
      <c r="J202" s="36">
        <v>7</v>
      </c>
      <c r="K202" s="38">
        <v>26762</v>
      </c>
      <c r="L202" s="38">
        <v>19178</v>
      </c>
      <c r="M202" s="32">
        <v>26242</v>
      </c>
      <c r="N202" s="32">
        <v>18644</v>
      </c>
      <c r="O202" s="37">
        <v>1.4075305728384466</v>
      </c>
      <c r="P202" s="39">
        <v>1</v>
      </c>
      <c r="Q202" s="40">
        <v>0.21243808915162166</v>
      </c>
      <c r="R202" s="40">
        <v>0.2795529386884628</v>
      </c>
      <c r="S202" s="41">
        <v>56.82073917399323</v>
      </c>
      <c r="T202" s="42">
        <f aca="true" t="shared" si="23" ref="T202:T209">Q202+R202</f>
        <v>0.49199102784008447</v>
      </c>
      <c r="U202" s="37"/>
      <c r="V202" s="36"/>
      <c r="W202" s="38"/>
      <c r="X202" s="38"/>
      <c r="Y202" s="32"/>
      <c r="Z202" s="32"/>
      <c r="AA202" s="37"/>
      <c r="AB202" s="39"/>
      <c r="AC202" s="40"/>
      <c r="AD202" s="40"/>
      <c r="AE202" s="41"/>
      <c r="AF202" s="42"/>
    </row>
    <row r="203" spans="1:32" ht="14.25">
      <c r="A203" s="31">
        <v>42298</v>
      </c>
      <c r="B203" s="32">
        <v>117</v>
      </c>
      <c r="C203" s="32" t="s">
        <v>208</v>
      </c>
      <c r="D203" s="33" t="s">
        <v>209</v>
      </c>
      <c r="E203" s="34">
        <v>-18.4297</v>
      </c>
      <c r="F203" s="34">
        <v>-165.923</v>
      </c>
      <c r="G203" s="43" t="s">
        <v>216</v>
      </c>
      <c r="H203" s="30">
        <v>135</v>
      </c>
      <c r="I203" s="37">
        <v>0.55</v>
      </c>
      <c r="J203" s="36">
        <v>7</v>
      </c>
      <c r="K203" s="38">
        <v>30120</v>
      </c>
      <c r="L203" s="38">
        <v>20784</v>
      </c>
      <c r="M203" s="32">
        <v>29600</v>
      </c>
      <c r="N203" s="32">
        <v>20250</v>
      </c>
      <c r="O203" s="37">
        <v>1.4617283950617284</v>
      </c>
      <c r="P203" s="39">
        <v>1</v>
      </c>
      <c r="Q203" s="40">
        <v>0.26142355008787344</v>
      </c>
      <c r="R203" s="40">
        <v>0.27294773900039676</v>
      </c>
      <c r="S203" s="41">
        <v>51.07829416997549</v>
      </c>
      <c r="T203" s="42">
        <f t="shared" si="23"/>
        <v>0.5343712890882701</v>
      </c>
      <c r="U203" s="37"/>
      <c r="V203" s="36"/>
      <c r="W203" s="38"/>
      <c r="X203" s="38"/>
      <c r="Y203" s="32"/>
      <c r="Z203" s="32"/>
      <c r="AA203" s="37"/>
      <c r="AB203" s="39"/>
      <c r="AC203" s="40"/>
      <c r="AD203" s="40"/>
      <c r="AE203" s="41"/>
      <c r="AF203" s="42"/>
    </row>
    <row r="204" spans="1:32" ht="14.25">
      <c r="A204" s="31">
        <v>42298</v>
      </c>
      <c r="B204" s="32">
        <v>211</v>
      </c>
      <c r="C204" s="32" t="s">
        <v>208</v>
      </c>
      <c r="D204" s="33" t="s">
        <v>209</v>
      </c>
      <c r="E204" s="34">
        <v>-18.4297</v>
      </c>
      <c r="F204" s="34">
        <v>-165.923</v>
      </c>
      <c r="G204" s="43" t="s">
        <v>215</v>
      </c>
      <c r="H204" s="36">
        <v>120</v>
      </c>
      <c r="I204" s="37">
        <v>0.55</v>
      </c>
      <c r="J204" s="36">
        <v>7</v>
      </c>
      <c r="K204" s="38">
        <v>1990</v>
      </c>
      <c r="L204" s="38">
        <v>1438</v>
      </c>
      <c r="M204" s="32">
        <v>1470</v>
      </c>
      <c r="N204" s="32">
        <v>904</v>
      </c>
      <c r="O204" s="37">
        <v>1.6261061946902655</v>
      </c>
      <c r="P204" s="39">
        <v>1</v>
      </c>
      <c r="Q204" s="40">
        <v>0.01582521169515897</v>
      </c>
      <c r="R204" s="40">
        <v>0.00803017819796677</v>
      </c>
      <c r="S204" s="41">
        <v>33.66190296592376</v>
      </c>
      <c r="T204" s="42">
        <f t="shared" si="23"/>
        <v>0.02385538989312574</v>
      </c>
      <c r="U204" s="37"/>
      <c r="V204" s="36"/>
      <c r="W204" s="38"/>
      <c r="X204" s="38"/>
      <c r="Y204" s="32"/>
      <c r="Z204" s="32"/>
      <c r="AA204" s="37"/>
      <c r="AB204" s="39"/>
      <c r="AC204" s="40"/>
      <c r="AD204" s="40"/>
      <c r="AE204" s="41"/>
      <c r="AF204" s="42"/>
    </row>
    <row r="205" spans="1:32" ht="14.25">
      <c r="A205" s="31">
        <v>42298</v>
      </c>
      <c r="B205" s="32">
        <v>164</v>
      </c>
      <c r="C205" s="32" t="s">
        <v>208</v>
      </c>
      <c r="D205" s="33" t="s">
        <v>209</v>
      </c>
      <c r="E205" s="34">
        <v>-18.4297</v>
      </c>
      <c r="F205" s="34">
        <v>-165.923</v>
      </c>
      <c r="G205" s="43" t="s">
        <v>214</v>
      </c>
      <c r="H205" s="36">
        <v>91</v>
      </c>
      <c r="I205" s="37">
        <v>0.55</v>
      </c>
      <c r="J205" s="36">
        <v>7</v>
      </c>
      <c r="K205" s="38">
        <v>9989</v>
      </c>
      <c r="L205" s="38">
        <v>6140</v>
      </c>
      <c r="M205" s="32">
        <v>9469</v>
      </c>
      <c r="N205" s="32">
        <v>5606</v>
      </c>
      <c r="O205" s="37">
        <v>1.6890831252229754</v>
      </c>
      <c r="P205" s="39">
        <v>1</v>
      </c>
      <c r="Q205" s="40">
        <v>0.10800846780635884</v>
      </c>
      <c r="R205" s="40">
        <v>0.039926615977781535</v>
      </c>
      <c r="S205" s="41">
        <v>26.989281349947046</v>
      </c>
      <c r="T205" s="42">
        <f t="shared" si="23"/>
        <v>0.1479350837841404</v>
      </c>
      <c r="U205" s="37"/>
      <c r="V205" s="36"/>
      <c r="W205" s="38"/>
      <c r="X205" s="38"/>
      <c r="Y205" s="32"/>
      <c r="Z205" s="32"/>
      <c r="AA205" s="37"/>
      <c r="AB205" s="39"/>
      <c r="AC205" s="40"/>
      <c r="AD205" s="40"/>
      <c r="AE205" s="41"/>
      <c r="AF205" s="42"/>
    </row>
    <row r="206" spans="1:32" ht="14.25">
      <c r="A206" s="31">
        <v>42298</v>
      </c>
      <c r="B206" s="32">
        <v>202</v>
      </c>
      <c r="C206" s="32" t="s">
        <v>208</v>
      </c>
      <c r="D206" s="33" t="s">
        <v>209</v>
      </c>
      <c r="E206" s="34">
        <v>-18.4297</v>
      </c>
      <c r="F206" s="34">
        <v>-165.923</v>
      </c>
      <c r="G206" s="43" t="s">
        <v>213</v>
      </c>
      <c r="H206" s="36">
        <v>42</v>
      </c>
      <c r="I206" s="37">
        <v>0.55</v>
      </c>
      <c r="J206" s="36">
        <v>7</v>
      </c>
      <c r="K206" s="38">
        <v>5188</v>
      </c>
      <c r="L206" s="38">
        <v>3154</v>
      </c>
      <c r="M206" s="32">
        <v>4668</v>
      </c>
      <c r="N206" s="32">
        <v>2620</v>
      </c>
      <c r="O206" s="37">
        <v>1.7816793893129772</v>
      </c>
      <c r="P206" s="39">
        <v>1</v>
      </c>
      <c r="Q206" s="40">
        <v>0.05726154337753635</v>
      </c>
      <c r="R206" s="40">
        <v>0.011876865383513928</v>
      </c>
      <c r="S206" s="41">
        <v>17.17838983619314</v>
      </c>
      <c r="T206" s="42">
        <f t="shared" si="23"/>
        <v>0.06913840876105028</v>
      </c>
      <c r="U206" s="37"/>
      <c r="V206" s="36"/>
      <c r="W206" s="38"/>
      <c r="X206" s="38"/>
      <c r="Y206" s="32"/>
      <c r="Z206" s="32"/>
      <c r="AA206" s="37"/>
      <c r="AB206" s="39"/>
      <c r="AC206" s="40"/>
      <c r="AD206" s="40"/>
      <c r="AE206" s="41"/>
      <c r="AF206" s="42"/>
    </row>
    <row r="207" spans="1:32" ht="14.25">
      <c r="A207" s="31">
        <v>42298</v>
      </c>
      <c r="B207" s="32">
        <v>195</v>
      </c>
      <c r="C207" s="32" t="s">
        <v>208</v>
      </c>
      <c r="D207" s="33" t="s">
        <v>209</v>
      </c>
      <c r="E207" s="34">
        <v>-18.4297</v>
      </c>
      <c r="F207" s="34">
        <v>-165.923</v>
      </c>
      <c r="G207" s="43" t="s">
        <v>212</v>
      </c>
      <c r="H207" s="36">
        <v>27</v>
      </c>
      <c r="I207" s="37">
        <v>0.55</v>
      </c>
      <c r="J207" s="36">
        <v>7</v>
      </c>
      <c r="K207" s="38">
        <v>4240</v>
      </c>
      <c r="L207" s="38">
        <v>2614</v>
      </c>
      <c r="M207" s="32">
        <v>3720</v>
      </c>
      <c r="N207" s="32">
        <v>2080</v>
      </c>
      <c r="O207" s="37">
        <v>1.7884615384615385</v>
      </c>
      <c r="P207" s="39">
        <v>1</v>
      </c>
      <c r="Q207" s="40">
        <v>0.045853970282792776</v>
      </c>
      <c r="R207" s="40">
        <v>0.00903453743590362</v>
      </c>
      <c r="S207" s="41">
        <v>16.459797891036906</v>
      </c>
      <c r="T207" s="42">
        <f t="shared" si="23"/>
        <v>0.0548885077186964</v>
      </c>
      <c r="U207" s="37"/>
      <c r="V207" s="36"/>
      <c r="W207" s="38"/>
      <c r="X207" s="38"/>
      <c r="Y207" s="32"/>
      <c r="Z207" s="32"/>
      <c r="AA207" s="37"/>
      <c r="AB207" s="39"/>
      <c r="AC207" s="40"/>
      <c r="AD207" s="40"/>
      <c r="AE207" s="41"/>
      <c r="AF207" s="42"/>
    </row>
    <row r="208" spans="1:32" ht="14.25">
      <c r="A208" s="31">
        <v>42298</v>
      </c>
      <c r="B208" s="32">
        <v>136</v>
      </c>
      <c r="C208" s="32" t="s">
        <v>208</v>
      </c>
      <c r="D208" s="33" t="s">
        <v>209</v>
      </c>
      <c r="E208" s="34">
        <v>-18.4297</v>
      </c>
      <c r="F208" s="34">
        <v>-165.923</v>
      </c>
      <c r="G208" s="43" t="s">
        <v>211</v>
      </c>
      <c r="H208" s="36">
        <v>16</v>
      </c>
      <c r="I208" s="37">
        <v>0.55</v>
      </c>
      <c r="J208" s="36">
        <v>7</v>
      </c>
      <c r="K208" s="38">
        <v>2962</v>
      </c>
      <c r="L208" s="38">
        <v>1947</v>
      </c>
      <c r="M208" s="32">
        <v>2442</v>
      </c>
      <c r="N208" s="32">
        <v>1413</v>
      </c>
      <c r="O208" s="37">
        <v>1.7282377919320595</v>
      </c>
      <c r="P208" s="39">
        <v>1</v>
      </c>
      <c r="Q208" s="40">
        <v>0.02877057037865474</v>
      </c>
      <c r="R208" s="40">
        <v>0.008516670682171225</v>
      </c>
      <c r="S208" s="41">
        <v>22.840710226530685</v>
      </c>
      <c r="T208" s="42">
        <f t="shared" si="23"/>
        <v>0.03728724106082596</v>
      </c>
      <c r="U208" s="37"/>
      <c r="V208" s="36"/>
      <c r="W208" s="38"/>
      <c r="X208" s="38"/>
      <c r="Y208" s="32"/>
      <c r="Z208" s="32"/>
      <c r="AA208" s="37"/>
      <c r="AB208" s="39"/>
      <c r="AC208" s="40"/>
      <c r="AD208" s="40"/>
      <c r="AE208" s="41"/>
      <c r="AF208" s="42"/>
    </row>
    <row r="209" spans="1:32" ht="14.25">
      <c r="A209" s="31">
        <v>42298</v>
      </c>
      <c r="B209" s="32">
        <v>78</v>
      </c>
      <c r="C209" s="32" t="s">
        <v>208</v>
      </c>
      <c r="D209" s="33" t="s">
        <v>209</v>
      </c>
      <c r="E209" s="34">
        <v>-18.4297</v>
      </c>
      <c r="F209" s="34">
        <v>-165.923</v>
      </c>
      <c r="G209" s="43" t="s">
        <v>210</v>
      </c>
      <c r="H209" s="36">
        <v>6</v>
      </c>
      <c r="I209" s="37">
        <v>0.55</v>
      </c>
      <c r="J209" s="36">
        <v>7</v>
      </c>
      <c r="K209" s="38">
        <v>2579</v>
      </c>
      <c r="L209" s="38">
        <v>1636</v>
      </c>
      <c r="M209" s="32">
        <v>2059</v>
      </c>
      <c r="N209" s="32">
        <v>1102</v>
      </c>
      <c r="O209" s="37">
        <v>1.868421052631579</v>
      </c>
      <c r="P209" s="39">
        <v>1</v>
      </c>
      <c r="Q209" s="40">
        <v>0.026757469244288224</v>
      </c>
      <c r="R209" s="40">
        <v>0.0023228843643672663</v>
      </c>
      <c r="S209" s="41">
        <v>7.987813338266568</v>
      </c>
      <c r="T209" s="42">
        <f t="shared" si="23"/>
        <v>0.02908035360865549</v>
      </c>
      <c r="U209" s="37"/>
      <c r="V209" s="36"/>
      <c r="W209" s="38"/>
      <c r="X209" s="38"/>
      <c r="Y209" s="32"/>
      <c r="Z209" s="32"/>
      <c r="AA209" s="37"/>
      <c r="AB209" s="39"/>
      <c r="AC209" s="40"/>
      <c r="AD209" s="40"/>
      <c r="AE209" s="41"/>
      <c r="AF209" s="42"/>
    </row>
    <row r="210" spans="1:32" ht="14.25">
      <c r="A210" s="31"/>
      <c r="B210" s="32"/>
      <c r="C210" s="32"/>
      <c r="D210" s="32"/>
      <c r="E210" s="32"/>
      <c r="F210" s="32"/>
      <c r="G210" s="43"/>
      <c r="H210" s="36"/>
      <c r="I210" s="37"/>
      <c r="J210" s="36"/>
      <c r="K210" s="38"/>
      <c r="L210" s="38"/>
      <c r="M210" s="32"/>
      <c r="N210" s="32"/>
      <c r="O210" s="37"/>
      <c r="P210" s="39"/>
      <c r="Q210" s="40"/>
      <c r="R210" s="40"/>
      <c r="S210" s="41"/>
      <c r="T210" s="42"/>
      <c r="U210" s="37"/>
      <c r="V210" s="36"/>
      <c r="W210" s="38"/>
      <c r="X210" s="38"/>
      <c r="Y210" s="32"/>
      <c r="Z210" s="32"/>
      <c r="AA210" s="37"/>
      <c r="AB210" s="39"/>
      <c r="AC210" s="40"/>
      <c r="AD210" s="40"/>
      <c r="AE210" s="41"/>
      <c r="AF210" s="42"/>
    </row>
    <row r="211" spans="1:32" ht="14.25">
      <c r="A211" s="31">
        <v>42298</v>
      </c>
      <c r="B211" s="32">
        <v>142</v>
      </c>
      <c r="C211" s="32" t="s">
        <v>218</v>
      </c>
      <c r="D211" s="33" t="s">
        <v>219</v>
      </c>
      <c r="E211" s="34">
        <v>-18.4738</v>
      </c>
      <c r="F211" s="34">
        <v>-165.9153</v>
      </c>
      <c r="G211" s="43" t="s">
        <v>228</v>
      </c>
      <c r="H211" s="36">
        <v>151</v>
      </c>
      <c r="I211" s="37">
        <v>0.55</v>
      </c>
      <c r="J211" s="36">
        <v>7</v>
      </c>
      <c r="K211" s="38">
        <v>23836</v>
      </c>
      <c r="L211" s="38">
        <v>16847</v>
      </c>
      <c r="M211" s="32">
        <v>23316</v>
      </c>
      <c r="N211" s="32">
        <v>16313</v>
      </c>
      <c r="O211" s="37">
        <v>1.4292895236927603</v>
      </c>
      <c r="P211" s="39">
        <v>1</v>
      </c>
      <c r="Q211" s="40">
        <v>0.19580204505512064</v>
      </c>
      <c r="R211" s="40">
        <v>0.23467690995213622</v>
      </c>
      <c r="S211" s="41">
        <v>54.5153037616392</v>
      </c>
      <c r="T211" s="42">
        <f aca="true" t="shared" si="24" ref="T211:T219">Q211+R211</f>
        <v>0.43047895500725686</v>
      </c>
      <c r="U211" s="37"/>
      <c r="V211" s="36"/>
      <c r="W211" s="38"/>
      <c r="X211" s="38"/>
      <c r="Y211" s="32"/>
      <c r="Z211" s="32"/>
      <c r="AA211" s="37"/>
      <c r="AB211" s="39"/>
      <c r="AC211" s="40"/>
      <c r="AD211" s="40"/>
      <c r="AE211" s="41"/>
      <c r="AF211" s="42"/>
    </row>
    <row r="212" spans="1:32" ht="14.25">
      <c r="A212" s="31">
        <v>42298</v>
      </c>
      <c r="B212" s="32">
        <v>83</v>
      </c>
      <c r="C212" s="32" t="s">
        <v>218</v>
      </c>
      <c r="D212" s="33" t="s">
        <v>219</v>
      </c>
      <c r="E212" s="34">
        <v>-18.4738</v>
      </c>
      <c r="F212" s="34">
        <v>-165.9153</v>
      </c>
      <c r="G212" s="43" t="s">
        <v>227</v>
      </c>
      <c r="H212" s="30">
        <v>135</v>
      </c>
      <c r="I212" s="37">
        <v>0.55</v>
      </c>
      <c r="J212" s="36">
        <v>7</v>
      </c>
      <c r="K212" s="38">
        <v>30581</v>
      </c>
      <c r="L212" s="38">
        <v>21245</v>
      </c>
      <c r="M212" s="32">
        <v>30061</v>
      </c>
      <c r="N212" s="32">
        <v>20711</v>
      </c>
      <c r="O212" s="37">
        <v>1.4514509198010719</v>
      </c>
      <c r="P212" s="39">
        <v>1</v>
      </c>
      <c r="Q212" s="40">
        <v>0.26142355008787344</v>
      </c>
      <c r="R212" s="40">
        <v>0.28511293229766543</v>
      </c>
      <c r="S212" s="41">
        <v>52.16722789541806</v>
      </c>
      <c r="T212" s="42">
        <f t="shared" si="24"/>
        <v>0.5465364823855389</v>
      </c>
      <c r="U212" s="37"/>
      <c r="V212" s="36"/>
      <c r="W212" s="38"/>
      <c r="X212" s="38"/>
      <c r="Y212" s="32"/>
      <c r="Z212" s="32"/>
      <c r="AA212" s="37"/>
      <c r="AB212" s="39"/>
      <c r="AC212" s="40"/>
      <c r="AD212" s="40"/>
      <c r="AE212" s="41"/>
      <c r="AF212" s="42"/>
    </row>
    <row r="213" spans="1:32" ht="14.25">
      <c r="A213" s="31">
        <v>42298</v>
      </c>
      <c r="B213" s="32">
        <v>225</v>
      </c>
      <c r="C213" s="32" t="s">
        <v>218</v>
      </c>
      <c r="D213" s="33" t="s">
        <v>219</v>
      </c>
      <c r="E213" s="34">
        <v>-18.4738</v>
      </c>
      <c r="F213" s="34">
        <v>-165.9153</v>
      </c>
      <c r="G213" s="43" t="s">
        <v>226</v>
      </c>
      <c r="H213" s="36">
        <v>120</v>
      </c>
      <c r="I213" s="37">
        <v>0.55</v>
      </c>
      <c r="J213" s="36">
        <v>7</v>
      </c>
      <c r="K213" s="38">
        <v>19980</v>
      </c>
      <c r="L213" s="38">
        <v>13347</v>
      </c>
      <c r="M213" s="32">
        <v>19460</v>
      </c>
      <c r="N213" s="32">
        <v>12813</v>
      </c>
      <c r="O213" s="37">
        <v>1.5187699992195427</v>
      </c>
      <c r="P213" s="39">
        <v>1</v>
      </c>
      <c r="Q213" s="40">
        <v>0.18584837833519732</v>
      </c>
      <c r="R213" s="40">
        <v>0.15227010695309928</v>
      </c>
      <c r="S213" s="41">
        <v>45.03454072416841</v>
      </c>
      <c r="T213" s="42">
        <f t="shared" si="24"/>
        <v>0.3381184852882966</v>
      </c>
      <c r="U213" s="37"/>
      <c r="V213" s="36"/>
      <c r="W213" s="38"/>
      <c r="X213" s="38"/>
      <c r="Y213" s="32"/>
      <c r="Z213" s="32"/>
      <c r="AA213" s="37"/>
      <c r="AB213" s="39"/>
      <c r="AC213" s="40"/>
      <c r="AD213" s="40"/>
      <c r="AE213" s="41"/>
      <c r="AF213" s="42"/>
    </row>
    <row r="214" spans="1:32" ht="14.25">
      <c r="A214" s="31">
        <v>42298</v>
      </c>
      <c r="B214" s="32">
        <v>213</v>
      </c>
      <c r="C214" s="32" t="s">
        <v>218</v>
      </c>
      <c r="D214" s="33" t="s">
        <v>219</v>
      </c>
      <c r="E214" s="34">
        <v>-18.4738</v>
      </c>
      <c r="F214" s="34">
        <v>-165.9153</v>
      </c>
      <c r="G214" s="43" t="s">
        <v>225</v>
      </c>
      <c r="H214" s="36">
        <v>91</v>
      </c>
      <c r="I214" s="37">
        <v>0.55</v>
      </c>
      <c r="J214" s="36">
        <v>7</v>
      </c>
      <c r="K214" s="38">
        <v>8664</v>
      </c>
      <c r="L214" s="38">
        <v>5331</v>
      </c>
      <c r="M214" s="32">
        <v>8144</v>
      </c>
      <c r="N214" s="32">
        <v>4797</v>
      </c>
      <c r="O214" s="37">
        <v>1.6977277465082343</v>
      </c>
      <c r="P214" s="39">
        <v>1</v>
      </c>
      <c r="Q214" s="40">
        <v>0.09358124301006551</v>
      </c>
      <c r="R214" s="40">
        <v>0.03300537791617805</v>
      </c>
      <c r="S214" s="41">
        <v>26.073354099094587</v>
      </c>
      <c r="T214" s="42">
        <f t="shared" si="24"/>
        <v>0.12658662092624356</v>
      </c>
      <c r="U214" s="37"/>
      <c r="V214" s="36"/>
      <c r="W214" s="38"/>
      <c r="X214" s="38"/>
      <c r="Y214" s="32"/>
      <c r="Z214" s="32"/>
      <c r="AA214" s="37"/>
      <c r="AB214" s="39"/>
      <c r="AC214" s="40"/>
      <c r="AD214" s="40"/>
      <c r="AE214" s="41"/>
      <c r="AF214" s="42"/>
    </row>
    <row r="215" spans="1:32" ht="14.25">
      <c r="A215" s="31">
        <v>42298</v>
      </c>
      <c r="B215" s="32">
        <v>161</v>
      </c>
      <c r="C215" s="32" t="s">
        <v>218</v>
      </c>
      <c r="D215" s="33" t="s">
        <v>219</v>
      </c>
      <c r="E215" s="34">
        <v>-18.4738</v>
      </c>
      <c r="F215" s="34">
        <v>-165.9153</v>
      </c>
      <c r="G215" s="43" t="s">
        <v>224</v>
      </c>
      <c r="H215" s="30">
        <v>60</v>
      </c>
      <c r="I215" s="37">
        <v>0.55</v>
      </c>
      <c r="J215" s="36">
        <v>7</v>
      </c>
      <c r="K215" s="38">
        <v>5251</v>
      </c>
      <c r="L215" s="38">
        <v>3229</v>
      </c>
      <c r="M215" s="32">
        <v>4731</v>
      </c>
      <c r="N215" s="32">
        <v>2695</v>
      </c>
      <c r="O215" s="37">
        <v>1.7554730983302411</v>
      </c>
      <c r="P215" s="39">
        <v>1</v>
      </c>
      <c r="Q215" s="40">
        <v>0.056926026521808594</v>
      </c>
      <c r="R215" s="40">
        <v>0.014191535161790808</v>
      </c>
      <c r="S215" s="41">
        <v>19.955036176477286</v>
      </c>
      <c r="T215" s="42">
        <f t="shared" si="24"/>
        <v>0.0711175616835994</v>
      </c>
      <c r="U215" s="37"/>
      <c r="V215" s="36"/>
      <c r="W215" s="38"/>
      <c r="X215" s="38"/>
      <c r="Y215" s="32"/>
      <c r="Z215" s="32"/>
      <c r="AA215" s="37"/>
      <c r="AB215" s="39"/>
      <c r="AC215" s="40"/>
      <c r="AD215" s="40"/>
      <c r="AE215" s="41"/>
      <c r="AF215" s="42"/>
    </row>
    <row r="216" spans="1:32" ht="14.25">
      <c r="A216" s="31">
        <v>42298</v>
      </c>
      <c r="B216" s="32">
        <v>249</v>
      </c>
      <c r="C216" s="32" t="s">
        <v>218</v>
      </c>
      <c r="D216" s="33" t="s">
        <v>219</v>
      </c>
      <c r="E216" s="34">
        <v>-18.4738</v>
      </c>
      <c r="F216" s="34">
        <v>-165.9153</v>
      </c>
      <c r="G216" s="43" t="s">
        <v>223</v>
      </c>
      <c r="H216" s="36">
        <v>42</v>
      </c>
      <c r="I216" s="37">
        <v>0.55</v>
      </c>
      <c r="J216" s="36">
        <v>7</v>
      </c>
      <c r="K216" s="38">
        <v>4972</v>
      </c>
      <c r="L216" s="38">
        <v>3130</v>
      </c>
      <c r="M216" s="32">
        <v>4452</v>
      </c>
      <c r="N216" s="32">
        <v>2596</v>
      </c>
      <c r="O216" s="37">
        <v>1.7149460708782742</v>
      </c>
      <c r="P216" s="39">
        <v>1</v>
      </c>
      <c r="Q216" s="40">
        <v>0.05189327368589231</v>
      </c>
      <c r="R216" s="40">
        <v>0.01661180613994222</v>
      </c>
      <c r="S216" s="41">
        <v>24.249013623771592</v>
      </c>
      <c r="T216" s="42">
        <f t="shared" si="24"/>
        <v>0.06850507982583454</v>
      </c>
      <c r="U216" s="37"/>
      <c r="V216" s="36"/>
      <c r="W216" s="38"/>
      <c r="X216" s="38"/>
      <c r="Y216" s="32"/>
      <c r="Z216" s="32"/>
      <c r="AA216" s="37"/>
      <c r="AB216" s="39"/>
      <c r="AC216" s="40"/>
      <c r="AD216" s="40"/>
      <c r="AE216" s="41"/>
      <c r="AF216" s="42"/>
    </row>
    <row r="217" spans="1:32" ht="14.25">
      <c r="A217" s="31">
        <v>42298</v>
      </c>
      <c r="B217" s="32">
        <v>237</v>
      </c>
      <c r="C217" s="32" t="s">
        <v>218</v>
      </c>
      <c r="D217" s="33" t="s">
        <v>219</v>
      </c>
      <c r="E217" s="34">
        <v>-18.4738</v>
      </c>
      <c r="F217" s="34">
        <v>-165.9153</v>
      </c>
      <c r="G217" s="43" t="s">
        <v>222</v>
      </c>
      <c r="H217" s="36">
        <v>27</v>
      </c>
      <c r="I217" s="37">
        <v>0.55</v>
      </c>
      <c r="J217" s="36">
        <v>7</v>
      </c>
      <c r="K217" s="38">
        <v>3804</v>
      </c>
      <c r="L217" s="38">
        <v>2432</v>
      </c>
      <c r="M217" s="32">
        <v>3284</v>
      </c>
      <c r="N217" s="32">
        <v>1898</v>
      </c>
      <c r="O217" s="37">
        <v>1.7302423603793466</v>
      </c>
      <c r="P217" s="39">
        <v>1</v>
      </c>
      <c r="Q217" s="40">
        <v>0.03875219683655536</v>
      </c>
      <c r="R217" s="40">
        <v>0.011333566456755106</v>
      </c>
      <c r="S217" s="41">
        <v>22.628319329754202</v>
      </c>
      <c r="T217" s="42">
        <f t="shared" si="24"/>
        <v>0.050085763293310465</v>
      </c>
      <c r="U217" s="37"/>
      <c r="V217" s="36"/>
      <c r="W217" s="38"/>
      <c r="X217" s="38"/>
      <c r="Y217" s="32"/>
      <c r="Z217" s="32"/>
      <c r="AA217" s="37"/>
      <c r="AB217" s="39"/>
      <c r="AC217" s="40"/>
      <c r="AD217" s="40"/>
      <c r="AE217" s="41"/>
      <c r="AF217" s="42"/>
    </row>
    <row r="218" spans="1:32" ht="14.25">
      <c r="A218" s="31">
        <v>42298</v>
      </c>
      <c r="B218" s="32">
        <v>165</v>
      </c>
      <c r="C218" s="32" t="s">
        <v>218</v>
      </c>
      <c r="D218" s="33" t="s">
        <v>219</v>
      </c>
      <c r="E218" s="34">
        <v>-18.4738</v>
      </c>
      <c r="F218" s="34">
        <v>-165.9153</v>
      </c>
      <c r="G218" s="43" t="s">
        <v>221</v>
      </c>
      <c r="H218" s="36">
        <v>16</v>
      </c>
      <c r="I218" s="37">
        <v>0.55</v>
      </c>
      <c r="J218" s="36">
        <v>7</v>
      </c>
      <c r="K218" s="38">
        <v>2835</v>
      </c>
      <c r="L218" s="38">
        <v>1815</v>
      </c>
      <c r="M218" s="32">
        <v>2315</v>
      </c>
      <c r="N218" s="32">
        <v>1281</v>
      </c>
      <c r="O218" s="37">
        <v>1.8071818891491023</v>
      </c>
      <c r="P218" s="39">
        <v>1</v>
      </c>
      <c r="Q218" s="40">
        <v>0.0289103690685413</v>
      </c>
      <c r="R218" s="40">
        <v>0.004893562848598164</v>
      </c>
      <c r="S218" s="41">
        <v>14.476312579830399</v>
      </c>
      <c r="T218" s="42">
        <f t="shared" si="24"/>
        <v>0.033803931917139464</v>
      </c>
      <c r="U218" s="37"/>
      <c r="V218" s="36"/>
      <c r="W218" s="38"/>
      <c r="X218" s="38"/>
      <c r="Y218" s="32"/>
      <c r="Z218" s="32"/>
      <c r="AA218" s="37"/>
      <c r="AB218" s="39"/>
      <c r="AC218" s="40"/>
      <c r="AD218" s="40"/>
      <c r="AE218" s="41"/>
      <c r="AF218" s="42"/>
    </row>
    <row r="219" spans="1:32" ht="14.25">
      <c r="A219" s="31">
        <v>42298</v>
      </c>
      <c r="B219" s="32">
        <v>82</v>
      </c>
      <c r="C219" s="32" t="s">
        <v>218</v>
      </c>
      <c r="D219" s="33" t="s">
        <v>219</v>
      </c>
      <c r="E219" s="34">
        <v>-18.4738</v>
      </c>
      <c r="F219" s="34">
        <v>-165.9153</v>
      </c>
      <c r="G219" s="43" t="s">
        <v>220</v>
      </c>
      <c r="H219" s="36">
        <v>6</v>
      </c>
      <c r="I219" s="37">
        <v>0.55</v>
      </c>
      <c r="J219" s="36">
        <v>7</v>
      </c>
      <c r="K219" s="38">
        <v>2618</v>
      </c>
      <c r="L219" s="38">
        <v>1737</v>
      </c>
      <c r="M219" s="32">
        <v>2098</v>
      </c>
      <c r="N219" s="32">
        <v>1203</v>
      </c>
      <c r="O219" s="37">
        <v>1.743973399833749</v>
      </c>
      <c r="P219" s="39">
        <v>1</v>
      </c>
      <c r="Q219" s="40">
        <v>0.02502396548969484</v>
      </c>
      <c r="R219" s="40">
        <v>0.006721647387993509</v>
      </c>
      <c r="S219" s="41">
        <v>21.173468642395182</v>
      </c>
      <c r="T219" s="42">
        <f t="shared" si="24"/>
        <v>0.031745612877688345</v>
      </c>
      <c r="U219" s="37"/>
      <c r="V219" s="36"/>
      <c r="W219" s="38"/>
      <c r="X219" s="38"/>
      <c r="Y219" s="32"/>
      <c r="Z219" s="32"/>
      <c r="AA219" s="37"/>
      <c r="AB219" s="39"/>
      <c r="AC219" s="40"/>
      <c r="AD219" s="40"/>
      <c r="AE219" s="41"/>
      <c r="AF219" s="42"/>
    </row>
    <row r="220" spans="1:32" ht="14.25">
      <c r="A220" s="31"/>
      <c r="B220" s="32"/>
      <c r="C220" s="32"/>
      <c r="D220" s="32"/>
      <c r="E220" s="32"/>
      <c r="F220" s="32"/>
      <c r="G220" s="43"/>
      <c r="H220" s="36"/>
      <c r="I220" s="37"/>
      <c r="J220" s="36"/>
      <c r="K220" s="38"/>
      <c r="L220" s="38"/>
      <c r="M220" s="32"/>
      <c r="N220" s="32"/>
      <c r="O220" s="37"/>
      <c r="P220" s="39"/>
      <c r="Q220" s="40"/>
      <c r="R220" s="40"/>
      <c r="S220" s="41"/>
      <c r="T220" s="42"/>
      <c r="U220" s="37"/>
      <c r="V220" s="36"/>
      <c r="W220" s="38"/>
      <c r="X220" s="38"/>
      <c r="Y220" s="32"/>
      <c r="Z220" s="32"/>
      <c r="AA220" s="37"/>
      <c r="AB220" s="39"/>
      <c r="AC220" s="40"/>
      <c r="AD220" s="40"/>
      <c r="AE220" s="41"/>
      <c r="AF220" s="42"/>
    </row>
    <row r="221" spans="1:32" ht="14.25">
      <c r="A221" s="31">
        <v>42298</v>
      </c>
      <c r="B221" s="32">
        <v>259</v>
      </c>
      <c r="C221" s="32" t="s">
        <v>229</v>
      </c>
      <c r="D221" s="33" t="s">
        <v>230</v>
      </c>
      <c r="E221" s="34">
        <v>-18.4558</v>
      </c>
      <c r="F221" s="34">
        <v>-165.877</v>
      </c>
      <c r="G221" s="43" t="s">
        <v>237</v>
      </c>
      <c r="H221" s="36">
        <v>151</v>
      </c>
      <c r="I221" s="37">
        <v>0.55</v>
      </c>
      <c r="J221" s="36">
        <v>7</v>
      </c>
      <c r="K221" s="38">
        <v>22761</v>
      </c>
      <c r="L221" s="38">
        <v>17002</v>
      </c>
      <c r="M221" s="32">
        <v>22241</v>
      </c>
      <c r="N221" s="32">
        <v>16468</v>
      </c>
      <c r="O221" s="37">
        <v>1.350558659217877</v>
      </c>
      <c r="P221" s="39">
        <v>1</v>
      </c>
      <c r="Q221" s="40">
        <v>0.16141156734302603</v>
      </c>
      <c r="R221" s="40">
        <v>0.27315763703749907</v>
      </c>
      <c r="S221" s="41">
        <v>62.85710866854523</v>
      </c>
      <c r="T221" s="42">
        <f aca="true" t="shared" si="25" ref="T221:T228">Q221+R221</f>
        <v>0.4345692043805251</v>
      </c>
      <c r="U221" s="37"/>
      <c r="V221" s="36"/>
      <c r="W221" s="38"/>
      <c r="X221" s="38"/>
      <c r="Y221" s="32"/>
      <c r="Z221" s="32"/>
      <c r="AA221" s="37"/>
      <c r="AB221" s="39"/>
      <c r="AC221" s="40"/>
      <c r="AD221" s="40"/>
      <c r="AE221" s="41"/>
      <c r="AF221" s="42"/>
    </row>
    <row r="222" spans="1:32" ht="14.25">
      <c r="A222" s="31">
        <v>42298</v>
      </c>
      <c r="B222" s="32">
        <v>86</v>
      </c>
      <c r="C222" s="32" t="s">
        <v>229</v>
      </c>
      <c r="D222" s="33" t="s">
        <v>230</v>
      </c>
      <c r="E222" s="34">
        <v>-18.4558</v>
      </c>
      <c r="F222" s="34">
        <v>-165.877</v>
      </c>
      <c r="G222" s="43" t="s">
        <v>236</v>
      </c>
      <c r="H222" s="30">
        <v>135</v>
      </c>
      <c r="I222" s="37">
        <v>0.55</v>
      </c>
      <c r="J222" s="36">
        <v>7</v>
      </c>
      <c r="K222" s="38">
        <v>28860</v>
      </c>
      <c r="L222" s="38">
        <v>19954</v>
      </c>
      <c r="M222" s="32">
        <v>28340</v>
      </c>
      <c r="N222" s="32">
        <v>19420</v>
      </c>
      <c r="O222" s="37">
        <v>1.459320288362513</v>
      </c>
      <c r="P222" s="39">
        <v>1</v>
      </c>
      <c r="Q222" s="40">
        <v>0.24940086275762902</v>
      </c>
      <c r="R222" s="40">
        <v>0.26306780065443064</v>
      </c>
      <c r="S222" s="41">
        <v>51.33344132749562</v>
      </c>
      <c r="T222" s="42">
        <f t="shared" si="25"/>
        <v>0.5124686634120597</v>
      </c>
      <c r="U222" s="37"/>
      <c r="V222" s="36"/>
      <c r="W222" s="38"/>
      <c r="X222" s="38"/>
      <c r="Y222" s="32"/>
      <c r="Z222" s="32"/>
      <c r="AA222" s="37"/>
      <c r="AB222" s="39"/>
      <c r="AC222" s="40"/>
      <c r="AD222" s="40"/>
      <c r="AE222" s="41"/>
      <c r="AF222" s="42"/>
    </row>
    <row r="223" spans="1:32" ht="14.25">
      <c r="A223" s="31">
        <v>42298</v>
      </c>
      <c r="B223" s="32">
        <v>191</v>
      </c>
      <c r="C223" s="32" t="s">
        <v>229</v>
      </c>
      <c r="D223" s="33" t="s">
        <v>230</v>
      </c>
      <c r="E223" s="34">
        <v>-18.4558</v>
      </c>
      <c r="F223" s="34">
        <v>-165.877</v>
      </c>
      <c r="G223" s="43" t="s">
        <v>235</v>
      </c>
      <c r="H223" s="36">
        <v>120</v>
      </c>
      <c r="I223" s="37">
        <v>0.55</v>
      </c>
      <c r="J223" s="36">
        <v>7</v>
      </c>
      <c r="K223" s="38">
        <v>6924</v>
      </c>
      <c r="L223" s="38">
        <v>4312</v>
      </c>
      <c r="M223" s="32">
        <v>6404</v>
      </c>
      <c r="N223" s="32">
        <v>3778</v>
      </c>
      <c r="O223" s="37">
        <v>1.695076760190577</v>
      </c>
      <c r="P223" s="39">
        <v>1</v>
      </c>
      <c r="Q223" s="40">
        <v>0.07342227192842307</v>
      </c>
      <c r="R223" s="40">
        <v>0.02627425795678605</v>
      </c>
      <c r="S223" s="41">
        <v>26.35423518455287</v>
      </c>
      <c r="T223" s="42">
        <f t="shared" si="25"/>
        <v>0.09969652988520912</v>
      </c>
      <c r="U223" s="37"/>
      <c r="V223" s="36"/>
      <c r="W223" s="38"/>
      <c r="X223" s="38"/>
      <c r="Y223" s="32"/>
      <c r="Z223" s="32"/>
      <c r="AA223" s="37"/>
      <c r="AB223" s="39"/>
      <c r="AC223" s="40"/>
      <c r="AD223" s="40"/>
      <c r="AE223" s="41"/>
      <c r="AF223" s="42"/>
    </row>
    <row r="224" spans="1:32" ht="14.25">
      <c r="A224" s="31">
        <v>42298</v>
      </c>
      <c r="B224" s="32">
        <v>128</v>
      </c>
      <c r="C224" s="32" t="s">
        <v>229</v>
      </c>
      <c r="D224" s="33" t="s">
        <v>230</v>
      </c>
      <c r="E224" s="34">
        <v>-18.4558</v>
      </c>
      <c r="F224" s="34">
        <v>-165.877</v>
      </c>
      <c r="G224" s="43" t="s">
        <v>313</v>
      </c>
      <c r="H224" s="30">
        <v>90</v>
      </c>
      <c r="I224" s="37">
        <v>0.55</v>
      </c>
      <c r="J224" s="36">
        <v>7</v>
      </c>
      <c r="K224" s="38">
        <v>19083</v>
      </c>
      <c r="L224" s="38">
        <v>12463</v>
      </c>
      <c r="M224" s="32">
        <v>18563</v>
      </c>
      <c r="N224" s="32">
        <v>11929</v>
      </c>
      <c r="O224" s="37">
        <v>1.556123732081482</v>
      </c>
      <c r="P224" s="39">
        <v>1</v>
      </c>
      <c r="Q224" s="40">
        <v>0.18548490174149226</v>
      </c>
      <c r="R224" s="40">
        <v>0.12930596776635836</v>
      </c>
      <c r="S224" s="41">
        <v>41.076784713774416</v>
      </c>
      <c r="T224" s="42">
        <f t="shared" si="25"/>
        <v>0.3147908695078506</v>
      </c>
      <c r="U224" s="37"/>
      <c r="V224" s="36"/>
      <c r="W224" s="38"/>
      <c r="X224" s="38"/>
      <c r="Y224" s="32"/>
      <c r="Z224" s="32"/>
      <c r="AA224" s="37"/>
      <c r="AB224" s="39"/>
      <c r="AC224" s="40"/>
      <c r="AD224" s="40"/>
      <c r="AE224" s="41"/>
      <c r="AF224" s="42"/>
    </row>
    <row r="225" spans="1:32" ht="14.25">
      <c r="A225" s="31">
        <v>42298</v>
      </c>
      <c r="B225" s="32">
        <v>150</v>
      </c>
      <c r="C225" s="32" t="s">
        <v>229</v>
      </c>
      <c r="D225" s="33" t="s">
        <v>230</v>
      </c>
      <c r="E225" s="34">
        <v>-18.4558</v>
      </c>
      <c r="F225" s="34">
        <v>-165.877</v>
      </c>
      <c r="G225" s="43" t="s">
        <v>234</v>
      </c>
      <c r="H225" s="36">
        <v>42</v>
      </c>
      <c r="I225" s="37">
        <v>0.55</v>
      </c>
      <c r="J225" s="36">
        <v>7</v>
      </c>
      <c r="K225" s="38">
        <v>5324</v>
      </c>
      <c r="L225" s="38">
        <v>3354</v>
      </c>
      <c r="M225" s="32">
        <v>4804</v>
      </c>
      <c r="N225" s="32">
        <v>2820</v>
      </c>
      <c r="O225" s="37">
        <v>1.70354609929078</v>
      </c>
      <c r="P225" s="39">
        <v>1</v>
      </c>
      <c r="Q225" s="40">
        <v>0.05547212014698834</v>
      </c>
      <c r="R225" s="40">
        <v>0.018944029740859653</v>
      </c>
      <c r="S225" s="41">
        <v>25.456879681910518</v>
      </c>
      <c r="T225" s="42">
        <f t="shared" si="25"/>
        <v>0.07441614988784799</v>
      </c>
      <c r="U225" s="37"/>
      <c r="V225" s="36"/>
      <c r="W225" s="38"/>
      <c r="X225" s="38"/>
      <c r="Y225" s="32"/>
      <c r="Z225" s="32"/>
      <c r="AA225" s="37"/>
      <c r="AB225" s="39"/>
      <c r="AC225" s="40"/>
      <c r="AD225" s="40"/>
      <c r="AE225" s="41"/>
      <c r="AF225" s="42"/>
    </row>
    <row r="226" spans="1:32" ht="14.25">
      <c r="A226" s="31">
        <v>42298</v>
      </c>
      <c r="B226" s="32">
        <v>231</v>
      </c>
      <c r="C226" s="32" t="s">
        <v>229</v>
      </c>
      <c r="D226" s="33" t="s">
        <v>230</v>
      </c>
      <c r="E226" s="34">
        <v>-18.4558</v>
      </c>
      <c r="F226" s="34">
        <v>-165.877</v>
      </c>
      <c r="G226" s="43" t="s">
        <v>233</v>
      </c>
      <c r="H226" s="36">
        <v>27</v>
      </c>
      <c r="I226" s="37">
        <v>0.55</v>
      </c>
      <c r="J226" s="36">
        <v>7</v>
      </c>
      <c r="K226" s="38">
        <v>4384</v>
      </c>
      <c r="L226" s="38">
        <v>2690</v>
      </c>
      <c r="M226" s="32">
        <v>3864</v>
      </c>
      <c r="N226" s="32">
        <v>2156</v>
      </c>
      <c r="O226" s="37">
        <v>1.7922077922077921</v>
      </c>
      <c r="P226" s="39">
        <v>1</v>
      </c>
      <c r="Q226" s="40">
        <v>0.04775523246525004</v>
      </c>
      <c r="R226" s="40">
        <v>0.009138816881629498</v>
      </c>
      <c r="S226" s="41">
        <v>16.06286946796613</v>
      </c>
      <c r="T226" s="42">
        <f t="shared" si="25"/>
        <v>0.05689404934687954</v>
      </c>
      <c r="U226" s="37"/>
      <c r="V226" s="36"/>
      <c r="W226" s="38"/>
      <c r="X226" s="38"/>
      <c r="Y226" s="32"/>
      <c r="Z226" s="32"/>
      <c r="AA226" s="37"/>
      <c r="AB226" s="39"/>
      <c r="AC226" s="40"/>
      <c r="AD226" s="40"/>
      <c r="AE226" s="41"/>
      <c r="AF226" s="42"/>
    </row>
    <row r="227" spans="1:32" ht="14.25">
      <c r="A227" s="31">
        <v>42298</v>
      </c>
      <c r="B227" s="32">
        <v>182</v>
      </c>
      <c r="C227" s="32" t="s">
        <v>229</v>
      </c>
      <c r="D227" s="33" t="s">
        <v>230</v>
      </c>
      <c r="E227" s="34">
        <v>-18.4558</v>
      </c>
      <c r="F227" s="34">
        <v>-165.877</v>
      </c>
      <c r="G227" s="43" t="s">
        <v>232</v>
      </c>
      <c r="H227" s="36">
        <v>16</v>
      </c>
      <c r="I227" s="37">
        <v>0.55</v>
      </c>
      <c r="J227" s="36">
        <v>7</v>
      </c>
      <c r="K227" s="38">
        <v>2813</v>
      </c>
      <c r="L227" s="38">
        <v>1790</v>
      </c>
      <c r="M227" s="32">
        <v>2293</v>
      </c>
      <c r="N227" s="32">
        <v>1256</v>
      </c>
      <c r="O227" s="37">
        <v>1.8256369426751593</v>
      </c>
      <c r="P227" s="39">
        <v>1</v>
      </c>
      <c r="Q227" s="40">
        <v>0.02899424828247324</v>
      </c>
      <c r="R227" s="40">
        <v>0.004149965993816502</v>
      </c>
      <c r="S227" s="41">
        <v>12.520936412076145</v>
      </c>
      <c r="T227" s="42">
        <f t="shared" si="25"/>
        <v>0.03314421427628974</v>
      </c>
      <c r="U227" s="37"/>
      <c r="V227" s="36"/>
      <c r="W227" s="38"/>
      <c r="X227" s="38"/>
      <c r="Y227" s="32"/>
      <c r="Z227" s="32"/>
      <c r="AA227" s="37"/>
      <c r="AB227" s="39"/>
      <c r="AC227" s="40"/>
      <c r="AD227" s="40"/>
      <c r="AE227" s="41"/>
      <c r="AF227" s="42"/>
    </row>
    <row r="228" spans="1:32" ht="14.25">
      <c r="A228" s="31">
        <v>42298</v>
      </c>
      <c r="B228" s="32">
        <v>188</v>
      </c>
      <c r="C228" s="32" t="s">
        <v>229</v>
      </c>
      <c r="D228" s="33" t="s">
        <v>230</v>
      </c>
      <c r="E228" s="34">
        <v>-18.4558</v>
      </c>
      <c r="F228" s="34">
        <v>-165.877</v>
      </c>
      <c r="G228" s="43" t="s">
        <v>231</v>
      </c>
      <c r="H228" s="36">
        <v>6</v>
      </c>
      <c r="I228" s="37">
        <v>0.55</v>
      </c>
      <c r="J228" s="36">
        <v>7</v>
      </c>
      <c r="K228" s="38">
        <v>2514</v>
      </c>
      <c r="L228" s="38">
        <v>2505</v>
      </c>
      <c r="M228" s="32">
        <v>1994</v>
      </c>
      <c r="N228" s="32">
        <v>1971</v>
      </c>
      <c r="O228" s="37">
        <v>1.0116692034500254</v>
      </c>
      <c r="P228" s="39">
        <v>1</v>
      </c>
      <c r="Q228" s="40">
        <v>0.0006430739734781914</v>
      </c>
      <c r="R228" s="40">
        <v>0.05136906483111344</v>
      </c>
      <c r="S228" s="41">
        <v>98.7636079033508</v>
      </c>
      <c r="T228" s="42">
        <f t="shared" si="25"/>
        <v>0.05201213880459163</v>
      </c>
      <c r="U228" s="37"/>
      <c r="V228" s="36"/>
      <c r="W228" s="38"/>
      <c r="X228" s="38"/>
      <c r="Y228" s="32"/>
      <c r="Z228" s="32"/>
      <c r="AA228" s="37"/>
      <c r="AB228" s="39"/>
      <c r="AC228" s="40"/>
      <c r="AD228" s="40"/>
      <c r="AE228" s="41"/>
      <c r="AF228" s="42"/>
    </row>
    <row r="230" spans="1:32" ht="14.25">
      <c r="A230" s="31"/>
      <c r="B230" s="32"/>
      <c r="C230" s="32"/>
      <c r="D230" s="32"/>
      <c r="E230" s="32"/>
      <c r="F230" s="32"/>
      <c r="G230" s="43"/>
      <c r="H230" s="36"/>
      <c r="I230" s="37"/>
      <c r="J230" s="36"/>
      <c r="K230" s="38"/>
      <c r="L230" s="38"/>
      <c r="M230" s="32"/>
      <c r="N230" s="32"/>
      <c r="O230" s="37"/>
      <c r="P230" s="39"/>
      <c r="Q230" s="40"/>
      <c r="R230" s="40"/>
      <c r="S230" s="41"/>
      <c r="T230" s="42"/>
      <c r="U230" s="37"/>
      <c r="V230" s="36"/>
      <c r="W230" s="38"/>
      <c r="X230" s="38"/>
      <c r="Y230" s="32"/>
      <c r="Z230" s="32"/>
      <c r="AA230" s="37"/>
      <c r="AB230" s="39"/>
      <c r="AC230" s="40"/>
      <c r="AD230" s="40"/>
      <c r="AE230" s="41"/>
      <c r="AF230" s="42"/>
    </row>
    <row r="231" spans="1:32" ht="14.25">
      <c r="A231" s="31">
        <v>42298</v>
      </c>
      <c r="B231" s="32">
        <v>192</v>
      </c>
      <c r="C231" s="32" t="s">
        <v>238</v>
      </c>
      <c r="D231" s="33" t="s">
        <v>239</v>
      </c>
      <c r="E231" s="34">
        <v>-18.4912</v>
      </c>
      <c r="F231" s="34">
        <v>-165.7915</v>
      </c>
      <c r="G231" s="43" t="s">
        <v>246</v>
      </c>
      <c r="H231" s="36">
        <v>151</v>
      </c>
      <c r="I231" s="37">
        <v>0.55</v>
      </c>
      <c r="J231" s="36">
        <v>7</v>
      </c>
      <c r="K231" s="38">
        <v>20992</v>
      </c>
      <c r="L231" s="38">
        <v>15364</v>
      </c>
      <c r="M231" s="32">
        <v>20472</v>
      </c>
      <c r="N231" s="32">
        <v>14830</v>
      </c>
      <c r="O231" s="37">
        <v>1.3804450438300742</v>
      </c>
      <c r="P231" s="39">
        <v>1</v>
      </c>
      <c r="Q231" s="40">
        <v>0.15774884166799807</v>
      </c>
      <c r="R231" s="40">
        <v>0.23359566288405367</v>
      </c>
      <c r="S231" s="41">
        <v>59.69054379629949</v>
      </c>
      <c r="T231" s="42">
        <f aca="true" t="shared" si="26" ref="T231:T239">Q231+R231</f>
        <v>0.3913445045520517</v>
      </c>
      <c r="U231" s="37"/>
      <c r="V231" s="36"/>
      <c r="W231" s="38"/>
      <c r="X231" s="38"/>
      <c r="Y231" s="32"/>
      <c r="Z231" s="32"/>
      <c r="AA231" s="37"/>
      <c r="AB231" s="39"/>
      <c r="AC231" s="40"/>
      <c r="AD231" s="40"/>
      <c r="AE231" s="41"/>
      <c r="AF231" s="42"/>
    </row>
    <row r="232" spans="1:32" ht="14.25">
      <c r="A232" s="31">
        <v>42298</v>
      </c>
      <c r="B232" s="32">
        <v>204</v>
      </c>
      <c r="C232" s="32" t="s">
        <v>238</v>
      </c>
      <c r="D232" s="33" t="s">
        <v>239</v>
      </c>
      <c r="E232" s="34">
        <v>-18.4912</v>
      </c>
      <c r="F232" s="34">
        <v>-165.7915</v>
      </c>
      <c r="G232" s="43" t="s">
        <v>245</v>
      </c>
      <c r="H232" s="36">
        <v>135</v>
      </c>
      <c r="I232" s="37">
        <v>0.55</v>
      </c>
      <c r="J232" s="36">
        <v>7</v>
      </c>
      <c r="K232" s="38">
        <v>23262</v>
      </c>
      <c r="L232" s="38">
        <v>16591</v>
      </c>
      <c r="M232" s="32">
        <v>22742</v>
      </c>
      <c r="N232" s="32">
        <v>16057</v>
      </c>
      <c r="O232" s="37">
        <v>1.4163293267733699</v>
      </c>
      <c r="P232" s="39">
        <v>1</v>
      </c>
      <c r="Q232" s="40">
        <v>0.1869108483783352</v>
      </c>
      <c r="R232" s="40">
        <v>0.23681259798662063</v>
      </c>
      <c r="S232" s="41">
        <v>55.88848104068622</v>
      </c>
      <c r="T232" s="42">
        <f t="shared" si="26"/>
        <v>0.42372344636495585</v>
      </c>
      <c r="U232" s="37"/>
      <c r="V232" s="36"/>
      <c r="W232" s="38"/>
      <c r="X232" s="38"/>
      <c r="Y232" s="32"/>
      <c r="Z232" s="32"/>
      <c r="AA232" s="37"/>
      <c r="AB232" s="39"/>
      <c r="AC232" s="40"/>
      <c r="AD232" s="40"/>
      <c r="AE232" s="41"/>
      <c r="AF232" s="42"/>
    </row>
    <row r="233" spans="1:32" ht="14.25">
      <c r="A233" s="31">
        <v>42298</v>
      </c>
      <c r="B233" s="32">
        <v>157</v>
      </c>
      <c r="C233" s="32" t="s">
        <v>238</v>
      </c>
      <c r="D233" s="33" t="s">
        <v>239</v>
      </c>
      <c r="E233" s="34">
        <v>-18.4912</v>
      </c>
      <c r="F233" s="34">
        <v>-165.7915</v>
      </c>
      <c r="G233" s="43" t="s">
        <v>244</v>
      </c>
      <c r="H233" s="36">
        <v>120</v>
      </c>
      <c r="I233" s="37">
        <v>0.55</v>
      </c>
      <c r="J233" s="36">
        <v>7</v>
      </c>
      <c r="K233" s="38">
        <v>21667</v>
      </c>
      <c r="L233" s="38">
        <v>15114</v>
      </c>
      <c r="M233" s="32">
        <v>21147</v>
      </c>
      <c r="N233" s="32">
        <v>14580</v>
      </c>
      <c r="O233" s="37">
        <v>1.4504115226337448</v>
      </c>
      <c r="P233" s="39">
        <v>1</v>
      </c>
      <c r="Q233" s="40">
        <v>0.1836115992970123</v>
      </c>
      <c r="R233" s="40">
        <v>0.2011357288465423</v>
      </c>
      <c r="S233" s="41">
        <v>52.27735558737805</v>
      </c>
      <c r="T233" s="42">
        <f t="shared" si="26"/>
        <v>0.3847473281435546</v>
      </c>
      <c r="U233" s="37"/>
      <c r="V233" s="36"/>
      <c r="W233" s="38"/>
      <c r="X233" s="38"/>
      <c r="Y233" s="32"/>
      <c r="Z233" s="32"/>
      <c r="AA233" s="37"/>
      <c r="AB233" s="39"/>
      <c r="AC233" s="40"/>
      <c r="AD233" s="40"/>
      <c r="AE233" s="41"/>
      <c r="AF233" s="42"/>
    </row>
    <row r="234" spans="1:32" ht="14.25">
      <c r="A234" s="31">
        <v>42298</v>
      </c>
      <c r="B234" s="32">
        <v>156</v>
      </c>
      <c r="C234" s="32" t="s">
        <v>229</v>
      </c>
      <c r="D234" s="33" t="s">
        <v>230</v>
      </c>
      <c r="E234" s="34">
        <v>-18.4558</v>
      </c>
      <c r="F234" s="34">
        <v>-165.877</v>
      </c>
      <c r="G234" s="43" t="s">
        <v>314</v>
      </c>
      <c r="H234" s="36">
        <v>120</v>
      </c>
      <c r="I234" s="37">
        <v>0.55</v>
      </c>
      <c r="J234" s="36">
        <v>7</v>
      </c>
      <c r="K234" s="38">
        <v>8546</v>
      </c>
      <c r="L234" s="38">
        <v>5358</v>
      </c>
      <c r="M234" s="32">
        <v>8026</v>
      </c>
      <c r="N234" s="32">
        <v>4824</v>
      </c>
      <c r="O234" s="37">
        <v>1.663764510779436</v>
      </c>
      <c r="P234" s="39">
        <v>1</v>
      </c>
      <c r="Q234" s="40">
        <v>0.08952708100335517</v>
      </c>
      <c r="R234" s="40">
        <v>0.03777203497500608</v>
      </c>
      <c r="S234" s="41">
        <v>29.6718753187781</v>
      </c>
      <c r="T234" s="42">
        <f t="shared" si="26"/>
        <v>0.12729911597836124</v>
      </c>
      <c r="U234" s="37"/>
      <c r="V234" s="36"/>
      <c r="W234" s="38"/>
      <c r="X234" s="38"/>
      <c r="Y234" s="32"/>
      <c r="Z234" s="32"/>
      <c r="AA234" s="37"/>
      <c r="AB234" s="39"/>
      <c r="AC234" s="40"/>
      <c r="AD234" s="40"/>
      <c r="AE234" s="41"/>
      <c r="AF234" s="42"/>
    </row>
    <row r="235" spans="1:32" ht="14.25">
      <c r="A235" s="31">
        <v>42298</v>
      </c>
      <c r="B235" s="32">
        <v>217</v>
      </c>
      <c r="C235" s="32" t="s">
        <v>238</v>
      </c>
      <c r="D235" s="33" t="s">
        <v>239</v>
      </c>
      <c r="E235" s="34">
        <v>-18.4912</v>
      </c>
      <c r="F235" s="34">
        <v>-165.7915</v>
      </c>
      <c r="G235" s="43" t="s">
        <v>243</v>
      </c>
      <c r="H235" s="36">
        <v>60</v>
      </c>
      <c r="I235" s="37">
        <v>0.55</v>
      </c>
      <c r="J235" s="36">
        <v>7</v>
      </c>
      <c r="K235" s="38">
        <v>6000</v>
      </c>
      <c r="L235" s="38">
        <v>3802</v>
      </c>
      <c r="M235" s="32">
        <v>5480</v>
      </c>
      <c r="N235" s="32">
        <v>3268</v>
      </c>
      <c r="O235" s="37">
        <v>1.6768665850673194</v>
      </c>
      <c r="P235" s="39">
        <v>1</v>
      </c>
      <c r="Q235" s="40">
        <v>0.06184694040581563</v>
      </c>
      <c r="R235" s="40">
        <v>0.024391349606059293</v>
      </c>
      <c r="S235" s="41">
        <v>28.283665646316308</v>
      </c>
      <c r="T235" s="42">
        <f t="shared" si="26"/>
        <v>0.08623829001187491</v>
      </c>
      <c r="U235" s="37"/>
      <c r="V235" s="36"/>
      <c r="W235" s="38"/>
      <c r="X235" s="38"/>
      <c r="Y235" s="32"/>
      <c r="Z235" s="32"/>
      <c r="AA235" s="37"/>
      <c r="AB235" s="39"/>
      <c r="AC235" s="40"/>
      <c r="AD235" s="40"/>
      <c r="AE235" s="41"/>
      <c r="AF235" s="42"/>
    </row>
    <row r="236" spans="1:32" ht="14.25">
      <c r="A236" s="31">
        <v>42298</v>
      </c>
      <c r="B236" s="32">
        <v>120</v>
      </c>
      <c r="C236" s="32" t="s">
        <v>238</v>
      </c>
      <c r="D236" s="33" t="s">
        <v>239</v>
      </c>
      <c r="E236" s="34">
        <v>-18.4912</v>
      </c>
      <c r="F236" s="34">
        <v>-165.7915</v>
      </c>
      <c r="G236" s="43" t="s">
        <v>242</v>
      </c>
      <c r="H236" s="36">
        <v>27</v>
      </c>
      <c r="I236" s="37">
        <v>0.55</v>
      </c>
      <c r="J236" s="36">
        <v>7</v>
      </c>
      <c r="K236" s="38">
        <v>2756</v>
      </c>
      <c r="L236" s="38">
        <v>1847</v>
      </c>
      <c r="M236" s="32">
        <v>2236</v>
      </c>
      <c r="N236" s="32">
        <v>1313</v>
      </c>
      <c r="O236" s="37">
        <v>1.702970297029703</v>
      </c>
      <c r="P236" s="39">
        <v>1</v>
      </c>
      <c r="Q236" s="40">
        <v>0.025806838153059595</v>
      </c>
      <c r="R236" s="40">
        <v>0.008841532344367504</v>
      </c>
      <c r="S236" s="41">
        <v>25.517887904783443</v>
      </c>
      <c r="T236" s="42">
        <f t="shared" si="26"/>
        <v>0.0346483704974271</v>
      </c>
      <c r="U236" s="37"/>
      <c r="V236" s="36"/>
      <c r="W236" s="38"/>
      <c r="X236" s="38"/>
      <c r="Y236" s="32"/>
      <c r="Z236" s="32"/>
      <c r="AA236" s="37"/>
      <c r="AB236" s="39"/>
      <c r="AC236" s="40"/>
      <c r="AD236" s="40"/>
      <c r="AE236" s="41"/>
      <c r="AF236" s="42"/>
    </row>
    <row r="237" spans="1:32" ht="14.25">
      <c r="A237" s="31">
        <v>42298</v>
      </c>
      <c r="B237" s="32">
        <v>228</v>
      </c>
      <c r="C237" s="32" t="s">
        <v>238</v>
      </c>
      <c r="D237" s="33" t="s">
        <v>239</v>
      </c>
      <c r="E237" s="34">
        <v>-18.4912</v>
      </c>
      <c r="F237" s="34">
        <v>-165.7915</v>
      </c>
      <c r="G237" s="43" t="s">
        <v>242</v>
      </c>
      <c r="H237" s="36">
        <v>27</v>
      </c>
      <c r="I237" s="37">
        <v>0.55</v>
      </c>
      <c r="J237" s="36">
        <v>7</v>
      </c>
      <c r="K237" s="38">
        <v>4069</v>
      </c>
      <c r="L237" s="38">
        <v>2566</v>
      </c>
      <c r="M237" s="32">
        <v>3549</v>
      </c>
      <c r="N237" s="32">
        <v>2032</v>
      </c>
      <c r="O237" s="37">
        <v>1.7465551181102361</v>
      </c>
      <c r="P237" s="39">
        <v>1</v>
      </c>
      <c r="Q237" s="40">
        <v>0.04241492251158332</v>
      </c>
      <c r="R237" s="40">
        <v>0.011206927336681625</v>
      </c>
      <c r="S237" s="41">
        <v>20.899926743284947</v>
      </c>
      <c r="T237" s="42">
        <f t="shared" si="26"/>
        <v>0.053621849848264944</v>
      </c>
      <c r="U237" s="37"/>
      <c r="V237" s="36"/>
      <c r="W237" s="38"/>
      <c r="X237" s="38"/>
      <c r="Y237" s="32"/>
      <c r="Z237" s="32"/>
      <c r="AA237" s="37"/>
      <c r="AB237" s="39"/>
      <c r="AC237" s="40"/>
      <c r="AD237" s="40"/>
      <c r="AE237" s="41"/>
      <c r="AF237" s="42"/>
    </row>
    <row r="238" spans="1:32" ht="14.25">
      <c r="A238" s="31">
        <v>42298</v>
      </c>
      <c r="B238" s="32">
        <v>221</v>
      </c>
      <c r="C238" s="32" t="s">
        <v>238</v>
      </c>
      <c r="D238" s="33" t="s">
        <v>239</v>
      </c>
      <c r="E238" s="34">
        <v>-18.4912</v>
      </c>
      <c r="F238" s="34">
        <v>-165.7915</v>
      </c>
      <c r="G238" s="43" t="s">
        <v>241</v>
      </c>
      <c r="H238" s="36">
        <v>16</v>
      </c>
      <c r="I238" s="37">
        <v>0.55</v>
      </c>
      <c r="J238" s="36">
        <v>7</v>
      </c>
      <c r="K238" s="38">
        <v>2732</v>
      </c>
      <c r="L238" s="38">
        <v>1863</v>
      </c>
      <c r="M238" s="32">
        <v>2212</v>
      </c>
      <c r="N238" s="32">
        <v>1329</v>
      </c>
      <c r="O238" s="37">
        <v>1.6644093303235517</v>
      </c>
      <c r="P238" s="39">
        <v>1</v>
      </c>
      <c r="Q238" s="40">
        <v>0.02468844863396709</v>
      </c>
      <c r="R238" s="40">
        <v>0.010382141153603827</v>
      </c>
      <c r="S238" s="41">
        <v>29.60355447824056</v>
      </c>
      <c r="T238" s="42">
        <f t="shared" si="26"/>
        <v>0.03507058978757092</v>
      </c>
      <c r="U238" s="37"/>
      <c r="V238" s="36"/>
      <c r="W238" s="38"/>
      <c r="X238" s="38"/>
      <c r="Y238" s="32"/>
      <c r="Z238" s="32"/>
      <c r="AA238" s="37"/>
      <c r="AB238" s="39"/>
      <c r="AC238" s="40"/>
      <c r="AD238" s="40"/>
      <c r="AE238" s="41"/>
      <c r="AF238" s="42"/>
    </row>
    <row r="239" spans="1:32" ht="14.25">
      <c r="A239" s="31">
        <v>42298</v>
      </c>
      <c r="B239" s="32">
        <v>80</v>
      </c>
      <c r="C239" s="32" t="s">
        <v>238</v>
      </c>
      <c r="D239" s="33" t="s">
        <v>239</v>
      </c>
      <c r="E239" s="34">
        <v>-18.4912</v>
      </c>
      <c r="F239" s="34">
        <v>-165.7915</v>
      </c>
      <c r="G239" s="47" t="s">
        <v>240</v>
      </c>
      <c r="H239" s="30">
        <v>6</v>
      </c>
      <c r="I239" s="37">
        <v>0.55</v>
      </c>
      <c r="J239" s="36">
        <v>7</v>
      </c>
      <c r="K239" s="38">
        <v>2923</v>
      </c>
      <c r="L239" s="38">
        <v>1972</v>
      </c>
      <c r="M239" s="32">
        <v>2403</v>
      </c>
      <c r="N239" s="32">
        <v>1438</v>
      </c>
      <c r="O239" s="37">
        <v>1.6710709318497914</v>
      </c>
      <c r="P239" s="39">
        <v>1</v>
      </c>
      <c r="Q239" s="40">
        <v>0.026981147148106725</v>
      </c>
      <c r="R239" s="40">
        <v>0.010965811553568948</v>
      </c>
      <c r="S239" s="41">
        <v>28.89773496679384</v>
      </c>
      <c r="T239" s="42">
        <f t="shared" si="26"/>
        <v>0.03794695870167567</v>
      </c>
      <c r="U239" s="37"/>
      <c r="V239" s="36"/>
      <c r="W239" s="38"/>
      <c r="X239" s="38"/>
      <c r="Y239" s="32"/>
      <c r="Z239" s="32"/>
      <c r="AA239" s="37"/>
      <c r="AB239" s="39"/>
      <c r="AC239" s="40"/>
      <c r="AD239" s="40"/>
      <c r="AE239" s="41"/>
      <c r="AF239" s="42"/>
    </row>
    <row r="240" spans="3:32" ht="14.25">
      <c r="C240" s="32" t="s">
        <v>238</v>
      </c>
      <c r="D240" s="32"/>
      <c r="T240" s="42"/>
      <c r="AF240" s="42"/>
    </row>
    <row r="241" spans="1:32" ht="14.25">
      <c r="A241" s="31">
        <v>42298</v>
      </c>
      <c r="B241" s="32">
        <v>133</v>
      </c>
      <c r="C241" s="32" t="s">
        <v>247</v>
      </c>
      <c r="D241" s="33" t="s">
        <v>248</v>
      </c>
      <c r="E241" s="34">
        <v>-18.395</v>
      </c>
      <c r="F241" s="34">
        <v>-163.001</v>
      </c>
      <c r="G241" s="43" t="s">
        <v>254</v>
      </c>
      <c r="H241" s="36">
        <v>200</v>
      </c>
      <c r="I241" s="37">
        <v>0.55</v>
      </c>
      <c r="J241" s="36">
        <v>7</v>
      </c>
      <c r="K241" s="38">
        <v>11507</v>
      </c>
      <c r="L241" s="38">
        <v>8542</v>
      </c>
      <c r="M241" s="32">
        <v>10987</v>
      </c>
      <c r="N241" s="32">
        <v>8008</v>
      </c>
      <c r="O241" s="37">
        <v>1.372002997002997</v>
      </c>
      <c r="P241" s="39">
        <v>1</v>
      </c>
      <c r="Q241" s="40">
        <v>0.08329205943441444</v>
      </c>
      <c r="R241" s="40">
        <v>0.12802869528256666</v>
      </c>
      <c r="S241" s="41">
        <v>60.585007589071736</v>
      </c>
      <c r="T241" s="42">
        <f aca="true" t="shared" si="27" ref="T241:T246">Q241+R241</f>
        <v>0.21132075471698109</v>
      </c>
      <c r="U241" s="37"/>
      <c r="V241" s="36"/>
      <c r="W241" s="38"/>
      <c r="X241" s="38"/>
      <c r="Y241" s="32"/>
      <c r="Z241" s="32"/>
      <c r="AA241" s="37"/>
      <c r="AB241" s="39"/>
      <c r="AC241" s="40"/>
      <c r="AD241" s="40"/>
      <c r="AE241" s="41"/>
      <c r="AF241" s="42"/>
    </row>
    <row r="242" spans="1:32" ht="14.25">
      <c r="A242" s="31">
        <v>42298</v>
      </c>
      <c r="B242" s="32">
        <v>106</v>
      </c>
      <c r="C242" s="32" t="s">
        <v>247</v>
      </c>
      <c r="D242" s="33" t="s">
        <v>248</v>
      </c>
      <c r="E242" s="34">
        <v>-18.395</v>
      </c>
      <c r="F242" s="34">
        <v>-163.001</v>
      </c>
      <c r="G242" s="43" t="s">
        <v>253</v>
      </c>
      <c r="H242" s="36">
        <v>165</v>
      </c>
      <c r="I242" s="37">
        <v>0.55</v>
      </c>
      <c r="J242" s="36">
        <v>7</v>
      </c>
      <c r="K242" s="38">
        <v>22307</v>
      </c>
      <c r="L242" s="38">
        <v>15702</v>
      </c>
      <c r="M242" s="32">
        <v>21787</v>
      </c>
      <c r="N242" s="32">
        <v>15168</v>
      </c>
      <c r="O242" s="37">
        <v>1.4363792194092826</v>
      </c>
      <c r="P242" s="39">
        <v>1</v>
      </c>
      <c r="Q242" s="40">
        <v>0.18506550567183255</v>
      </c>
      <c r="R242" s="40">
        <v>0.21519838138450736</v>
      </c>
      <c r="S242" s="41">
        <v>53.76412620362544</v>
      </c>
      <c r="T242" s="42">
        <f t="shared" si="27"/>
        <v>0.4002638870563399</v>
      </c>
      <c r="U242" s="37"/>
      <c r="V242" s="36"/>
      <c r="W242" s="38"/>
      <c r="X242" s="38"/>
      <c r="Y242" s="32"/>
      <c r="Z242" s="32"/>
      <c r="AA242" s="37"/>
      <c r="AB242" s="39"/>
      <c r="AC242" s="40"/>
      <c r="AD242" s="40"/>
      <c r="AE242" s="41"/>
      <c r="AF242" s="42"/>
    </row>
    <row r="243" spans="1:32" ht="14.25">
      <c r="A243" s="31">
        <v>42298</v>
      </c>
      <c r="B243" s="32">
        <v>132</v>
      </c>
      <c r="C243" s="32" t="s">
        <v>247</v>
      </c>
      <c r="D243" s="33" t="s">
        <v>248</v>
      </c>
      <c r="E243" s="34">
        <v>-18.395</v>
      </c>
      <c r="F243" s="34">
        <v>-163.001</v>
      </c>
      <c r="G243" s="43" t="s">
        <v>252</v>
      </c>
      <c r="H243" s="36">
        <v>110</v>
      </c>
      <c r="I243" s="37">
        <v>0.55</v>
      </c>
      <c r="J243" s="36">
        <v>7</v>
      </c>
      <c r="K243" s="38">
        <v>10499</v>
      </c>
      <c r="L243" s="38">
        <v>6550</v>
      </c>
      <c r="M243" s="32">
        <v>9979</v>
      </c>
      <c r="N243" s="32">
        <v>6016</v>
      </c>
      <c r="O243" s="37">
        <v>1.6587433510638299</v>
      </c>
      <c r="P243" s="39">
        <v>1</v>
      </c>
      <c r="Q243" s="40">
        <v>0.11080444160409011</v>
      </c>
      <c r="R243" s="40">
        <v>0.047950011489985615</v>
      </c>
      <c r="S243" s="41">
        <v>30.203884398487446</v>
      </c>
      <c r="T243" s="42">
        <f t="shared" si="27"/>
        <v>0.15875445309407574</v>
      </c>
      <c r="U243" s="37"/>
      <c r="V243" s="36"/>
      <c r="W243" s="38"/>
      <c r="X243" s="38"/>
      <c r="Y243" s="32"/>
      <c r="Z243" s="32"/>
      <c r="AA243" s="37"/>
      <c r="AB243" s="39"/>
      <c r="AC243" s="40"/>
      <c r="AD243" s="40"/>
      <c r="AE243" s="41"/>
      <c r="AF243" s="42"/>
    </row>
    <row r="244" spans="1:32" ht="14.25">
      <c r="A244" s="31">
        <v>42298</v>
      </c>
      <c r="B244" s="32">
        <v>101</v>
      </c>
      <c r="C244" s="32" t="s">
        <v>247</v>
      </c>
      <c r="D244" s="33" t="s">
        <v>248</v>
      </c>
      <c r="E244" s="34">
        <v>-18.395</v>
      </c>
      <c r="F244" s="34">
        <v>-163.001</v>
      </c>
      <c r="G244" s="43" t="s">
        <v>251</v>
      </c>
      <c r="H244" s="36">
        <v>55</v>
      </c>
      <c r="I244" s="37">
        <v>0.55</v>
      </c>
      <c r="J244" s="36">
        <v>7</v>
      </c>
      <c r="K244" s="38">
        <v>5645</v>
      </c>
      <c r="L244" s="38">
        <v>3623</v>
      </c>
      <c r="M244" s="32">
        <v>5125</v>
      </c>
      <c r="N244" s="32">
        <v>3089</v>
      </c>
      <c r="O244" s="37">
        <v>1.6591129815474264</v>
      </c>
      <c r="P244" s="39">
        <v>1</v>
      </c>
      <c r="Q244" s="40">
        <v>0.056926026521808594</v>
      </c>
      <c r="R244" s="40">
        <v>0.024588685181582352</v>
      </c>
      <c r="S244" s="41">
        <v>30.164720782002696</v>
      </c>
      <c r="T244" s="42">
        <f t="shared" si="27"/>
        <v>0.08151471170339095</v>
      </c>
      <c r="U244" s="37"/>
      <c r="V244" s="36"/>
      <c r="W244" s="38"/>
      <c r="X244" s="38"/>
      <c r="Y244" s="32"/>
      <c r="Z244" s="32"/>
      <c r="AA244" s="37"/>
      <c r="AB244" s="39"/>
      <c r="AC244" s="40"/>
      <c r="AD244" s="40"/>
      <c r="AE244" s="41"/>
      <c r="AF244" s="42"/>
    </row>
    <row r="245" spans="1:32" ht="14.25">
      <c r="A245" s="31">
        <v>42298</v>
      </c>
      <c r="B245" s="32">
        <v>189</v>
      </c>
      <c r="C245" s="32" t="s">
        <v>247</v>
      </c>
      <c r="D245" s="33" t="s">
        <v>248</v>
      </c>
      <c r="E245" s="34">
        <v>-18.395</v>
      </c>
      <c r="F245" s="34">
        <v>-163.001</v>
      </c>
      <c r="G245" s="43" t="s">
        <v>250</v>
      </c>
      <c r="H245" s="36">
        <v>26</v>
      </c>
      <c r="I245" s="37">
        <v>0.55</v>
      </c>
      <c r="J245" s="36">
        <v>7</v>
      </c>
      <c r="K245" s="38">
        <v>3572</v>
      </c>
      <c r="L245" s="38">
        <v>2339</v>
      </c>
      <c r="M245" s="32">
        <v>3052</v>
      </c>
      <c r="N245" s="32">
        <v>1805</v>
      </c>
      <c r="O245" s="37">
        <v>1.6908587257617729</v>
      </c>
      <c r="P245" s="39">
        <v>1</v>
      </c>
      <c r="Q245" s="40">
        <v>0.0348657932577089</v>
      </c>
      <c r="R245" s="40">
        <v>0.012765820411640615</v>
      </c>
      <c r="S245" s="41">
        <v>26.80115038776294</v>
      </c>
      <c r="T245" s="42">
        <f t="shared" si="27"/>
        <v>0.047631613669349517</v>
      </c>
      <c r="U245" s="37"/>
      <c r="V245" s="36"/>
      <c r="W245" s="38"/>
      <c r="X245" s="38"/>
      <c r="Y245" s="32"/>
      <c r="Z245" s="32"/>
      <c r="AA245" s="37"/>
      <c r="AB245" s="39"/>
      <c r="AC245" s="40"/>
      <c r="AD245" s="40"/>
      <c r="AE245" s="41"/>
      <c r="AF245" s="42"/>
    </row>
    <row r="246" spans="1:32" ht="14.25">
      <c r="A246" s="31">
        <v>42298</v>
      </c>
      <c r="B246" s="32">
        <v>90</v>
      </c>
      <c r="C246" s="32" t="s">
        <v>247</v>
      </c>
      <c r="D246" s="33" t="s">
        <v>248</v>
      </c>
      <c r="E246" s="34">
        <v>-18.395</v>
      </c>
      <c r="F246" s="34">
        <v>-163.001</v>
      </c>
      <c r="G246" s="43" t="s">
        <v>249</v>
      </c>
      <c r="H246" s="36">
        <v>6</v>
      </c>
      <c r="I246" s="37">
        <v>0.55</v>
      </c>
      <c r="J246" s="36">
        <v>7</v>
      </c>
      <c r="K246" s="38">
        <v>3300</v>
      </c>
      <c r="L246" s="38">
        <v>2096</v>
      </c>
      <c r="M246" s="32">
        <v>2780</v>
      </c>
      <c r="N246" s="32">
        <v>1562</v>
      </c>
      <c r="O246" s="37">
        <v>1.7797695262483995</v>
      </c>
      <c r="P246" s="39">
        <v>1</v>
      </c>
      <c r="Q246" s="40">
        <v>0.034054960856366834</v>
      </c>
      <c r="R246" s="40">
        <v>0.007164197343923444</v>
      </c>
      <c r="S246" s="41">
        <v>17.380746373110046</v>
      </c>
      <c r="T246" s="42">
        <f t="shared" si="27"/>
        <v>0.041219158200290276</v>
      </c>
      <c r="U246" s="37"/>
      <c r="V246" s="36"/>
      <c r="W246" s="38"/>
      <c r="X246" s="38"/>
      <c r="Y246" s="32"/>
      <c r="Z246" s="32"/>
      <c r="AA246" s="37"/>
      <c r="AB246" s="39"/>
      <c r="AC246" s="40"/>
      <c r="AD246" s="40"/>
      <c r="AE246" s="41"/>
      <c r="AF246" s="42"/>
    </row>
    <row r="247" spans="1:32" ht="14.25">
      <c r="A247" s="31"/>
      <c r="B247" s="32"/>
      <c r="C247" s="32"/>
      <c r="D247" s="33"/>
      <c r="E247" s="33"/>
      <c r="F247" s="33"/>
      <c r="G247" s="43"/>
      <c r="H247" s="36"/>
      <c r="I247" s="37"/>
      <c r="J247" s="36"/>
      <c r="K247" s="38"/>
      <c r="L247" s="38"/>
      <c r="M247" s="32"/>
      <c r="N247" s="32"/>
      <c r="O247" s="37"/>
      <c r="P247" s="39"/>
      <c r="Q247" s="40"/>
      <c r="R247" s="40"/>
      <c r="S247" s="41"/>
      <c r="T247" s="42"/>
      <c r="U247" s="37"/>
      <c r="V247" s="36"/>
      <c r="W247" s="38"/>
      <c r="X247" s="38"/>
      <c r="Y247" s="32"/>
      <c r="Z247" s="32"/>
      <c r="AA247" s="37"/>
      <c r="AB247" s="39"/>
      <c r="AC247" s="40"/>
      <c r="AD247" s="40"/>
      <c r="AE247" s="41"/>
      <c r="AF247" s="42"/>
    </row>
    <row r="248" spans="1:32" ht="14.25">
      <c r="A248" s="31">
        <v>42298</v>
      </c>
      <c r="B248" s="32">
        <v>214</v>
      </c>
      <c r="C248" s="32" t="s">
        <v>247</v>
      </c>
      <c r="D248" s="33" t="s">
        <v>248</v>
      </c>
      <c r="E248" s="34">
        <v>-18.3952</v>
      </c>
      <c r="F248" s="34">
        <v>-162.9992</v>
      </c>
      <c r="G248" s="43" t="s">
        <v>315</v>
      </c>
      <c r="H248" s="36">
        <v>6</v>
      </c>
      <c r="I248" s="37">
        <v>0.55</v>
      </c>
      <c r="J248" s="36">
        <v>7</v>
      </c>
      <c r="K248" s="38">
        <v>4127</v>
      </c>
      <c r="L248" s="38">
        <v>2859</v>
      </c>
      <c r="M248" s="32">
        <v>3607</v>
      </c>
      <c r="N248" s="32">
        <v>2325</v>
      </c>
      <c r="O248" s="37">
        <v>1.5513978494623657</v>
      </c>
      <c r="P248" s="39">
        <v>1</v>
      </c>
      <c r="Q248" s="40">
        <v>0.03584438408691484</v>
      </c>
      <c r="R248" s="40">
        <v>0.02550935651210877</v>
      </c>
      <c r="S248" s="41">
        <v>41.57750817317685</v>
      </c>
      <c r="T248" s="42">
        <f>Q248+R248</f>
        <v>0.06135374059902361</v>
      </c>
      <c r="U248" s="37"/>
      <c r="V248" s="36"/>
      <c r="W248" s="38"/>
      <c r="X248" s="38"/>
      <c r="Y248" s="32"/>
      <c r="Z248" s="32"/>
      <c r="AA248" s="37"/>
      <c r="AB248" s="39"/>
      <c r="AC248" s="40"/>
      <c r="AD248" s="40"/>
      <c r="AE248" s="41"/>
      <c r="AF248" s="42"/>
    </row>
    <row r="249" spans="1:32" ht="14.25">
      <c r="A249" s="31"/>
      <c r="B249" s="32"/>
      <c r="C249" s="32"/>
      <c r="D249" s="33"/>
      <c r="E249" s="34"/>
      <c r="F249" s="34"/>
      <c r="G249" s="43"/>
      <c r="H249" s="36"/>
      <c r="I249" s="37"/>
      <c r="J249" s="36"/>
      <c r="K249" s="38"/>
      <c r="L249" s="38"/>
      <c r="M249" s="32"/>
      <c r="N249" s="32"/>
      <c r="O249" s="37"/>
      <c r="P249" s="39"/>
      <c r="Q249" s="40"/>
      <c r="R249" s="40"/>
      <c r="S249" s="41"/>
      <c r="T249" s="42"/>
      <c r="U249" s="37"/>
      <c r="V249" s="36"/>
      <c r="W249" s="38"/>
      <c r="X249" s="38"/>
      <c r="Y249" s="32"/>
      <c r="Z249" s="32"/>
      <c r="AA249" s="37"/>
      <c r="AB249" s="39"/>
      <c r="AC249" s="40"/>
      <c r="AD249" s="40"/>
      <c r="AE249" s="41"/>
      <c r="AF249" s="42"/>
    </row>
    <row r="250" spans="1:32" ht="14.25">
      <c r="A250" s="31">
        <v>42298</v>
      </c>
      <c r="B250" s="32">
        <v>89</v>
      </c>
      <c r="C250" s="32" t="s">
        <v>255</v>
      </c>
      <c r="D250" s="49" t="s">
        <v>256</v>
      </c>
      <c r="E250" s="34">
        <v>-18.2682</v>
      </c>
      <c r="F250" s="34">
        <v>-159.9992</v>
      </c>
      <c r="G250" s="35" t="s">
        <v>261</v>
      </c>
      <c r="H250" s="49">
        <v>199</v>
      </c>
      <c r="I250" s="37">
        <v>0.55</v>
      </c>
      <c r="J250" s="36">
        <v>7</v>
      </c>
      <c r="K250" s="38">
        <v>9146</v>
      </c>
      <c r="L250" s="38">
        <v>6965</v>
      </c>
      <c r="M250" s="32">
        <v>8626</v>
      </c>
      <c r="N250" s="32">
        <v>6431</v>
      </c>
      <c r="O250" s="37">
        <v>1.341315503032188</v>
      </c>
      <c r="P250" s="39">
        <v>1</v>
      </c>
      <c r="Q250" s="40">
        <v>0.06137162486020131</v>
      </c>
      <c r="R250" s="40">
        <v>0.10833414107197971</v>
      </c>
      <c r="S250" s="41">
        <v>63.8364527433163</v>
      </c>
      <c r="T250" s="42">
        <f aca="true" t="shared" si="28" ref="T250:T255">Q250+R250</f>
        <v>0.169705765932181</v>
      </c>
      <c r="U250" s="37"/>
      <c r="V250" s="36"/>
      <c r="W250" s="38"/>
      <c r="X250" s="38"/>
      <c r="Y250" s="32"/>
      <c r="Z250" s="32"/>
      <c r="AA250" s="37"/>
      <c r="AB250" s="39"/>
      <c r="AC250" s="40"/>
      <c r="AD250" s="40"/>
      <c r="AE250" s="41"/>
      <c r="AF250" s="42"/>
    </row>
    <row r="251" spans="1:32" ht="14.25">
      <c r="A251" s="31">
        <v>42298</v>
      </c>
      <c r="B251" s="32">
        <v>207</v>
      </c>
      <c r="C251" s="32" t="s">
        <v>255</v>
      </c>
      <c r="D251" s="49" t="s">
        <v>256</v>
      </c>
      <c r="E251" s="34">
        <v>-18.2682</v>
      </c>
      <c r="F251" s="34">
        <v>-159.9992</v>
      </c>
      <c r="G251" s="35" t="s">
        <v>316</v>
      </c>
      <c r="H251" s="49">
        <v>148</v>
      </c>
      <c r="I251" s="37">
        <v>0.55</v>
      </c>
      <c r="J251" s="36">
        <v>7</v>
      </c>
      <c r="K251" s="38">
        <v>23044</v>
      </c>
      <c r="L251" s="38">
        <v>15393</v>
      </c>
      <c r="M251" s="32">
        <v>22524</v>
      </c>
      <c r="N251" s="32">
        <v>14859</v>
      </c>
      <c r="O251" s="37">
        <v>1.5158489804159097</v>
      </c>
      <c r="P251" s="39">
        <v>1</v>
      </c>
      <c r="Q251" s="40">
        <v>0.2143113915961016</v>
      </c>
      <c r="R251" s="40">
        <v>0.17779838541933574</v>
      </c>
      <c r="S251" s="41">
        <v>45.34403267693471</v>
      </c>
      <c r="T251" s="42">
        <f t="shared" si="28"/>
        <v>0.39210977701543737</v>
      </c>
      <c r="U251" s="37"/>
      <c r="V251" s="36"/>
      <c r="W251" s="38"/>
      <c r="X251" s="38"/>
      <c r="Y251" s="32"/>
      <c r="Z251" s="32"/>
      <c r="AA251" s="37"/>
      <c r="AB251" s="39"/>
      <c r="AC251" s="40"/>
      <c r="AD251" s="40"/>
      <c r="AE251" s="41"/>
      <c r="AF251" s="42"/>
    </row>
    <row r="252" spans="1:32" ht="14.25">
      <c r="A252" s="31">
        <v>42298</v>
      </c>
      <c r="B252" s="32">
        <v>218</v>
      </c>
      <c r="C252" s="32" t="s">
        <v>255</v>
      </c>
      <c r="D252" s="49" t="s">
        <v>256</v>
      </c>
      <c r="E252" s="34">
        <v>-18.2682</v>
      </c>
      <c r="F252" s="34">
        <v>-159.9992</v>
      </c>
      <c r="G252" s="35" t="s">
        <v>260</v>
      </c>
      <c r="H252" s="49">
        <v>174</v>
      </c>
      <c r="I252" s="37">
        <v>0.55</v>
      </c>
      <c r="J252" s="36">
        <v>7</v>
      </c>
      <c r="K252" s="38">
        <v>14802</v>
      </c>
      <c r="L252" s="38">
        <v>10984</v>
      </c>
      <c r="M252" s="32">
        <v>14282</v>
      </c>
      <c r="N252" s="32">
        <v>10450</v>
      </c>
      <c r="O252" s="37">
        <v>1.3666985645933014</v>
      </c>
      <c r="P252" s="39">
        <v>1</v>
      </c>
      <c r="Q252" s="40">
        <v>0.10714171592906215</v>
      </c>
      <c r="R252" s="40">
        <v>0.16862025794611923</v>
      </c>
      <c r="S252" s="41">
        <v>61.14703038151378</v>
      </c>
      <c r="T252" s="42">
        <f t="shared" si="28"/>
        <v>0.27576197387518137</v>
      </c>
      <c r="U252" s="37"/>
      <c r="V252" s="36"/>
      <c r="W252" s="38"/>
      <c r="X252" s="38"/>
      <c r="Y252" s="32"/>
      <c r="Z252" s="32"/>
      <c r="AA252" s="37"/>
      <c r="AB252" s="39"/>
      <c r="AC252" s="40"/>
      <c r="AD252" s="40"/>
      <c r="AE252" s="41"/>
      <c r="AF252" s="42"/>
    </row>
    <row r="253" spans="1:32" ht="14.25">
      <c r="A253" s="31">
        <v>42298</v>
      </c>
      <c r="B253" s="32">
        <v>160</v>
      </c>
      <c r="C253" s="32" t="s">
        <v>255</v>
      </c>
      <c r="D253" s="49" t="s">
        <v>256</v>
      </c>
      <c r="E253" s="34">
        <v>-18.2682</v>
      </c>
      <c r="F253" s="34">
        <v>-159.9992</v>
      </c>
      <c r="G253" s="35" t="s">
        <v>259</v>
      </c>
      <c r="H253" s="49">
        <v>58</v>
      </c>
      <c r="I253" s="37">
        <v>0.55</v>
      </c>
      <c r="J253" s="36">
        <v>7</v>
      </c>
      <c r="K253" s="38">
        <v>6976</v>
      </c>
      <c r="L253" s="38">
        <v>4354</v>
      </c>
      <c r="M253" s="32">
        <v>6456</v>
      </c>
      <c r="N253" s="32">
        <v>3820</v>
      </c>
      <c r="O253" s="37">
        <v>1.6900523560209424</v>
      </c>
      <c r="P253" s="39">
        <v>1</v>
      </c>
      <c r="Q253" s="40">
        <v>0.0737018693081962</v>
      </c>
      <c r="R253" s="40">
        <v>0.02710298621364044</v>
      </c>
      <c r="S253" s="41">
        <v>26.886588025285466</v>
      </c>
      <c r="T253" s="42">
        <f t="shared" si="28"/>
        <v>0.10080485552183663</v>
      </c>
      <c r="U253" s="37"/>
      <c r="V253" s="36"/>
      <c r="W253" s="38"/>
      <c r="X253" s="38"/>
      <c r="Y253" s="32"/>
      <c r="Z253" s="32"/>
      <c r="AA253" s="37"/>
      <c r="AB253" s="39"/>
      <c r="AC253" s="40"/>
      <c r="AD253" s="40"/>
      <c r="AE253" s="41"/>
      <c r="AF253" s="42"/>
    </row>
    <row r="254" spans="1:32" ht="14.25">
      <c r="A254" s="31">
        <v>42298</v>
      </c>
      <c r="B254" s="32">
        <v>248</v>
      </c>
      <c r="C254" s="32" t="s">
        <v>255</v>
      </c>
      <c r="D254" s="49" t="s">
        <v>256</v>
      </c>
      <c r="E254" s="34">
        <v>-18.2682</v>
      </c>
      <c r="F254" s="34">
        <v>-159.9992</v>
      </c>
      <c r="G254" s="35" t="s">
        <v>258</v>
      </c>
      <c r="H254" s="49">
        <v>26</v>
      </c>
      <c r="I254" s="37">
        <v>0.55</v>
      </c>
      <c r="J254" s="36">
        <v>7</v>
      </c>
      <c r="K254" s="38">
        <v>4871</v>
      </c>
      <c r="L254" s="38">
        <v>3051</v>
      </c>
      <c r="M254" s="32">
        <v>4351</v>
      </c>
      <c r="N254" s="32">
        <v>2517</v>
      </c>
      <c r="O254" s="37">
        <v>1.7286452125546286</v>
      </c>
      <c r="P254" s="39">
        <v>1</v>
      </c>
      <c r="Q254" s="40">
        <v>0.051278159450391436</v>
      </c>
      <c r="R254" s="40">
        <v>0.015142212630357987</v>
      </c>
      <c r="S254" s="41">
        <v>22.797542615312516</v>
      </c>
      <c r="T254" s="42">
        <f t="shared" si="28"/>
        <v>0.06642037208074943</v>
      </c>
      <c r="U254" s="37"/>
      <c r="V254" s="36"/>
      <c r="W254" s="38"/>
      <c r="X254" s="38"/>
      <c r="Y254" s="32"/>
      <c r="Z254" s="32"/>
      <c r="AA254" s="37"/>
      <c r="AB254" s="39"/>
      <c r="AC254" s="40"/>
      <c r="AD254" s="40"/>
      <c r="AE254" s="41"/>
      <c r="AF254" s="42"/>
    </row>
    <row r="255" spans="1:32" ht="14.25">
      <c r="A255" s="31">
        <v>42298</v>
      </c>
      <c r="B255" s="32">
        <v>298</v>
      </c>
      <c r="C255" s="32" t="s">
        <v>255</v>
      </c>
      <c r="D255" s="49" t="s">
        <v>256</v>
      </c>
      <c r="E255" s="34">
        <v>-18.2682</v>
      </c>
      <c r="F255" s="34">
        <v>-159.9992</v>
      </c>
      <c r="G255" s="35" t="s">
        <v>257</v>
      </c>
      <c r="H255" s="49">
        <v>16</v>
      </c>
      <c r="I255" s="37">
        <v>0.55</v>
      </c>
      <c r="J255" s="36">
        <v>7</v>
      </c>
      <c r="K255" s="38">
        <v>4151</v>
      </c>
      <c r="L255" s="38">
        <v>2619</v>
      </c>
      <c r="M255" s="32">
        <v>3631</v>
      </c>
      <c r="N255" s="32">
        <v>2085</v>
      </c>
      <c r="O255" s="37">
        <v>1.7414868105515589</v>
      </c>
      <c r="P255" s="39">
        <v>1</v>
      </c>
      <c r="Q255" s="40">
        <v>0.043225754912925386</v>
      </c>
      <c r="R255" s="40">
        <v>0.011794696333940952</v>
      </c>
      <c r="S255" s="41">
        <v>21.436931298546394</v>
      </c>
      <c r="T255" s="42">
        <f t="shared" si="28"/>
        <v>0.05502045124686634</v>
      </c>
      <c r="U255" s="37"/>
      <c r="V255" s="36"/>
      <c r="W255" s="38"/>
      <c r="X255" s="38"/>
      <c r="Y255" s="32"/>
      <c r="Z255" s="32"/>
      <c r="AA255" s="37"/>
      <c r="AB255" s="39"/>
      <c r="AC255" s="40"/>
      <c r="AD255" s="40"/>
      <c r="AE255" s="41"/>
      <c r="AF255" s="42"/>
    </row>
    <row r="256" spans="7:8" ht="14.25">
      <c r="G256" s="50"/>
      <c r="H256" s="51"/>
    </row>
    <row r="257" spans="3:4" ht="14.25">
      <c r="C257" s="32"/>
      <c r="D257" s="32"/>
    </row>
    <row r="259" spans="3:4" ht="14.25">
      <c r="C259" s="32"/>
      <c r="D259" s="3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A1" sqref="A1:IV16384"/>
    </sheetView>
  </sheetViews>
  <sheetFormatPr defaultColWidth="11.421875" defaultRowHeight="15"/>
  <sheetData>
    <row r="1" ht="15">
      <c r="A1" s="1" t="s">
        <v>262</v>
      </c>
    </row>
    <row r="2" spans="1:6" ht="14.25">
      <c r="A2" s="2" t="s">
        <v>263</v>
      </c>
      <c r="F2" s="2"/>
    </row>
    <row r="3" spans="1:6" ht="14.25">
      <c r="A3" s="3" t="s">
        <v>264</v>
      </c>
      <c r="F3" s="2"/>
    </row>
    <row r="4" spans="2:6" ht="14.25">
      <c r="B4" s="3" t="s">
        <v>265</v>
      </c>
      <c r="F4" s="2"/>
    </row>
    <row r="5" ht="14.25">
      <c r="B5" s="3" t="s">
        <v>266</v>
      </c>
    </row>
    <row r="6" ht="14.25">
      <c r="B6" s="3" t="s">
        <v>267</v>
      </c>
    </row>
    <row r="7" ht="14.25">
      <c r="H7" s="4"/>
    </row>
    <row r="8" spans="1:2" ht="14.25">
      <c r="A8" s="5" t="s">
        <v>268</v>
      </c>
      <c r="B8" s="2"/>
    </row>
    <row r="9" spans="1:2" ht="14.25">
      <c r="A9" s="6">
        <v>1</v>
      </c>
      <c r="B9" t="s">
        <v>269</v>
      </c>
    </row>
    <row r="10" spans="1:2" ht="14.25">
      <c r="A10" s="5"/>
      <c r="B10" s="2"/>
    </row>
    <row r="11" spans="1:2" ht="14.25">
      <c r="A11" s="7">
        <v>2</v>
      </c>
      <c r="B11" s="3" t="s">
        <v>270</v>
      </c>
    </row>
    <row r="12" spans="1:6" ht="14.25">
      <c r="A12" s="7"/>
      <c r="B12" s="8"/>
      <c r="C12" s="7"/>
      <c r="D12" s="7"/>
      <c r="E12" s="7"/>
      <c r="F12" s="7"/>
    </row>
    <row r="13" spans="1:6" ht="14.25">
      <c r="A13" s="7">
        <v>3</v>
      </c>
      <c r="B13" s="9" t="s">
        <v>271</v>
      </c>
      <c r="C13" s="7"/>
      <c r="D13" s="7"/>
      <c r="E13" s="7"/>
      <c r="F13" s="7"/>
    </row>
    <row r="14" spans="1:6" ht="14.25">
      <c r="A14" s="7"/>
      <c r="B14" s="7"/>
      <c r="C14" s="7"/>
      <c r="D14" s="7"/>
      <c r="E14" s="7"/>
      <c r="F14" s="7"/>
    </row>
    <row r="15" spans="1:6" ht="14.25">
      <c r="A15" s="7">
        <v>4</v>
      </c>
      <c r="B15" s="7" t="s">
        <v>272</v>
      </c>
      <c r="C15" s="7"/>
      <c r="D15" s="7"/>
      <c r="E15" s="7"/>
      <c r="F15" s="7"/>
    </row>
    <row r="16" spans="1:6" ht="14.25">
      <c r="A16" s="7"/>
      <c r="B16" s="7"/>
      <c r="C16" s="7"/>
      <c r="D16" s="7"/>
      <c r="E16" s="7"/>
      <c r="F16" s="7"/>
    </row>
    <row r="17" spans="1:6" ht="14.25">
      <c r="A17" s="7">
        <v>5</v>
      </c>
      <c r="B17" s="7" t="s">
        <v>273</v>
      </c>
      <c r="C17" s="7"/>
      <c r="D17" s="7"/>
      <c r="E17" s="7"/>
      <c r="F17" s="7"/>
    </row>
    <row r="18" spans="1:6" ht="14.25">
      <c r="A18" s="7"/>
      <c r="B18" s="7"/>
      <c r="C18" s="10" t="s">
        <v>274</v>
      </c>
      <c r="D18" s="7"/>
      <c r="E18" s="7"/>
      <c r="F18" s="7"/>
    </row>
    <row r="19" spans="1:6" ht="14.25">
      <c r="A19" s="7"/>
      <c r="B19" s="7"/>
      <c r="C19" s="11"/>
      <c r="D19" s="7"/>
      <c r="E19" s="7"/>
      <c r="F19" s="7"/>
    </row>
    <row r="20" spans="1:6" s="14" customFormat="1" ht="14.25">
      <c r="A20" s="12">
        <v>6</v>
      </c>
      <c r="B20" s="13" t="s">
        <v>275</v>
      </c>
      <c r="D20" s="12"/>
      <c r="E20" s="12"/>
      <c r="F20" s="12"/>
    </row>
    <row r="21" spans="1:6" s="14" customFormat="1" ht="14.25">
      <c r="A21" s="12"/>
      <c r="B21" s="15" t="s">
        <v>276</v>
      </c>
      <c r="C21" s="12"/>
      <c r="D21" s="12"/>
      <c r="E21" s="12"/>
      <c r="F21" s="12"/>
    </row>
    <row r="23" spans="4:6" ht="14.25">
      <c r="D23" s="7"/>
      <c r="E23" s="7"/>
      <c r="F23" s="7"/>
    </row>
    <row r="24" spans="1:7" ht="14.25">
      <c r="A24" s="7">
        <v>7</v>
      </c>
      <c r="B24" s="7" t="s">
        <v>277</v>
      </c>
      <c r="C24" s="16" t="s">
        <v>278</v>
      </c>
      <c r="D24" s="17"/>
      <c r="E24" s="18"/>
      <c r="F24" s="19"/>
      <c r="G24" s="20"/>
    </row>
    <row r="25" spans="1:2" ht="14.25">
      <c r="A25" s="7"/>
      <c r="B25" s="7"/>
    </row>
    <row r="27" spans="1:7" ht="14.25">
      <c r="A27">
        <v>9</v>
      </c>
      <c r="B27" s="3" t="s">
        <v>279</v>
      </c>
      <c r="G27" s="21"/>
    </row>
    <row r="28" spans="2:7" ht="14.25">
      <c r="B28" t="s">
        <v>280</v>
      </c>
      <c r="C28" s="22" t="s">
        <v>281</v>
      </c>
      <c r="D28" s="23"/>
      <c r="E28" s="23"/>
      <c r="F28" s="23"/>
      <c r="G28" s="21"/>
    </row>
    <row r="29" spans="3:7" ht="14.25">
      <c r="C29" s="22" t="s">
        <v>282</v>
      </c>
      <c r="D29" s="23"/>
      <c r="E29" s="23"/>
      <c r="F29" s="23"/>
      <c r="G29" s="21"/>
    </row>
    <row r="30" spans="1:7" ht="14.25">
      <c r="A30" s="22">
        <v>10</v>
      </c>
      <c r="B30" s="22" t="s">
        <v>283</v>
      </c>
      <c r="C30" s="22" t="s">
        <v>284</v>
      </c>
      <c r="D30" s="23"/>
      <c r="E30" s="23"/>
      <c r="F30" s="23"/>
      <c r="G30" s="2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dupouy</dc:creator>
  <cp:keywords/>
  <dc:description/>
  <cp:lastModifiedBy>dupouy</cp:lastModifiedBy>
  <dcterms:created xsi:type="dcterms:W3CDTF">2017-09-14T04:40:29Z</dcterms:created>
  <dcterms:modified xsi:type="dcterms:W3CDTF">2017-09-14T04:52:16Z</dcterms:modified>
  <cp:category/>
  <cp:version/>
  <cp:contentType/>
  <cp:contentStatus/>
</cp:coreProperties>
</file>